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Datos" sheetId="2" state="visible" r:id="rId2"/>
    <sheet xmlns:r="http://schemas.openxmlformats.org/officeDocument/2006/relationships" name="Resumen mensual" sheetId="3" state="visible" r:id="rId3"/>
    <sheet xmlns:r="http://schemas.openxmlformats.org/officeDocument/2006/relationships" name="Enero" sheetId="4" state="visible" r:id="rId4"/>
    <sheet xmlns:r="http://schemas.openxmlformats.org/officeDocument/2006/relationships" name="Febrero" sheetId="5" state="visible" r:id="rId5"/>
    <sheet xmlns:r="http://schemas.openxmlformats.org/officeDocument/2006/relationships" name="Marzo" sheetId="6" state="visible" r:id="rId6"/>
    <sheet xmlns:r="http://schemas.openxmlformats.org/officeDocument/2006/relationships" name="Abril" sheetId="7" state="visible" r:id="rId7"/>
    <sheet xmlns:r="http://schemas.openxmlformats.org/officeDocument/2006/relationships" name="Mayo" sheetId="8" state="visible" r:id="rId8"/>
    <sheet xmlns:r="http://schemas.openxmlformats.org/officeDocument/2006/relationships" name="Junio" sheetId="9" state="visible" r:id="rId9"/>
    <sheet xmlns:r="http://schemas.openxmlformats.org/officeDocument/2006/relationships" name="Julio" sheetId="10" state="visible" r:id="rId10"/>
    <sheet xmlns:r="http://schemas.openxmlformats.org/officeDocument/2006/relationships" name="Agosto" sheetId="11" state="visible" r:id="rId11"/>
    <sheet xmlns:r="http://schemas.openxmlformats.org/officeDocument/2006/relationships" name="Septiembre" sheetId="12" state="visible" r:id="rId12"/>
    <sheet xmlns:r="http://schemas.openxmlformats.org/officeDocument/2006/relationships" name="Octubre" sheetId="13" state="visible" r:id="rId13"/>
    <sheet xmlns:r="http://schemas.openxmlformats.org/officeDocument/2006/relationships" name="Noviembre" sheetId="14" state="visible" r:id="rId14"/>
    <sheet xmlns:r="http://schemas.openxmlformats.org/officeDocument/2006/relationships" name="Diciembre" sheetId="15" state="visible" r:id="rId15"/>
  </sheets>
  <definedNames>
    <definedName name="_xlnm.Print_Titles" localSheetId="3">'Enero'!$9:$9</definedName>
    <definedName name="_xlnm.Print_Titles" localSheetId="4">'Febrero'!$9:$9</definedName>
    <definedName name="_xlnm.Print_Titles" localSheetId="5">'Marzo'!$9:$9</definedName>
    <definedName name="_xlnm.Print_Titles" localSheetId="6">'Abril'!$9:$9</definedName>
    <definedName name="_xlnm.Print_Titles" localSheetId="7">'Mayo'!$9:$9</definedName>
    <definedName name="_xlnm.Print_Titles" localSheetId="8">'Junio'!$9:$9</definedName>
    <definedName name="_xlnm.Print_Titles" localSheetId="9">'Julio'!$9:$9</definedName>
    <definedName name="_xlnm.Print_Titles" localSheetId="10">'Agosto'!$9:$9</definedName>
    <definedName name="_xlnm.Print_Titles" localSheetId="11">'Septiembre'!$9:$9</definedName>
    <definedName name="_xlnm.Print_Titles" localSheetId="12">'Octubre'!$9:$9</definedName>
    <definedName name="_xlnm.Print_Titles" localSheetId="13">'Noviembre'!$9:$9</definedName>
    <definedName name="_xlnm.Print_Titles" localSheetId="14">'Diciembre'!$9:$9</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mm"/>
  </numFmts>
  <fonts count="7">
    <font>
      <name val="Calibri"/>
      <family val="2"/>
      <color theme="1"/>
      <sz val="11"/>
      <scheme val="minor"/>
    </font>
    <font>
      <name val="Calibri"/>
      <b val="1"/>
      <color rgb="001E3A8A"/>
      <sz val="16"/>
    </font>
    <font>
      <name val="Calibri"/>
      <i val="1"/>
      <color rgb="00475569"/>
      <sz val="9"/>
    </font>
    <font>
      <name val="Calibri"/>
      <b val="1"/>
      <sz val="11"/>
    </font>
    <font>
      <name val="Calibri"/>
      <sz val="11"/>
    </font>
    <font>
      <name val="Calibri"/>
      <b val="1"/>
      <color rgb="00FFFFFF"/>
      <sz val="11"/>
    </font>
    <font>
      <name val="Calibri"/>
      <b val="1"/>
      <color rgb="001E3A8A"/>
      <sz val="12"/>
    </font>
  </fonts>
  <fills count="5">
    <fill>
      <patternFill/>
    </fill>
    <fill>
      <patternFill patternType="gray125"/>
    </fill>
    <fill>
      <patternFill patternType="solid">
        <fgColor rgb="00DBEAFE"/>
      </patternFill>
    </fill>
    <fill>
      <patternFill patternType="solid">
        <fgColor rgb="00FFFBEB"/>
      </patternFill>
    </fill>
    <fill>
      <patternFill patternType="solid">
        <fgColor rgb="001E3A8A"/>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style="thin">
        <color rgb="00CBD5E1"/>
      </right>
      <top style="thin">
        <color rgb="00CBD5E1"/>
      </top>
      <bottom style="thin">
        <color rgb="00CBD5E1"/>
      </bottom>
      <diagonal/>
    </border>
    <border>
      <left/>
      <right/>
      <top style="thin">
        <color rgb="00CBD5E1"/>
      </top>
      <bottom style="thin">
        <color rgb="00CBD5E1"/>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4" fillId="0" borderId="0" applyAlignment="1" pivotButton="0" quotePrefix="0" xfId="0">
      <alignment horizontal="left" vertical="top" wrapText="1"/>
    </xf>
    <xf numFmtId="0" fontId="6" fillId="0" borderId="0" applyAlignment="1" pivotButton="0" quotePrefix="0" xfId="0">
      <alignment horizontal="left" vertical="top" wrapText="1"/>
    </xf>
    <xf numFmtId="0" fontId="1" fillId="0" borderId="0" pivotButton="0" quotePrefix="0" xfId="0"/>
    <xf numFmtId="0" fontId="2" fillId="0" borderId="0" pivotButton="0" quotePrefix="0" xfId="0"/>
    <xf numFmtId="0" fontId="3" fillId="2" borderId="1" pivotButton="0" quotePrefix="0" xfId="0"/>
    <xf numFmtId="0" fontId="0" fillId="3" borderId="1" pivotButton="0" quotePrefix="0" xfId="0"/>
    <xf numFmtId="20" fontId="0" fillId="3" borderId="1" pivotButton="0" quotePrefix="0" xfId="0"/>
    <xf numFmtId="0" fontId="5" fillId="4" borderId="1" applyAlignment="1" pivotButton="0" quotePrefix="0" xfId="0">
      <alignment horizontal="center" vertical="center" wrapText="1"/>
    </xf>
    <xf numFmtId="0" fontId="0" fillId="0" borderId="1" applyAlignment="1" pivotButton="0" quotePrefix="0" xfId="0">
      <alignment horizontal="left" vertical="center" wrapText="1"/>
    </xf>
    <xf numFmtId="0" fontId="0" fillId="0" borderId="1" applyAlignment="1" pivotButton="0" quotePrefix="0" xfId="0">
      <alignment horizontal="center" vertical="center" wrapText="1"/>
    </xf>
    <xf numFmtId="166" fontId="0" fillId="0" borderId="1" applyAlignment="1" pivotButton="0" quotePrefix="0" xfId="0">
      <alignment horizontal="center" vertical="center" wrapText="1"/>
    </xf>
    <xf numFmtId="20" fontId="0" fillId="0" borderId="1" applyAlignment="1" pivotButton="0" quotePrefix="0" xfId="0">
      <alignment horizontal="center" vertical="center" wrapText="1"/>
    </xf>
    <xf numFmtId="0" fontId="0" fillId="3" borderId="1" applyAlignment="1" pivotButton="0" quotePrefix="0" xfId="0">
      <alignment horizontal="center" vertical="center" wrapText="1"/>
    </xf>
    <xf numFmtId="0" fontId="3" fillId="2" borderId="1" applyAlignment="1" pivotButton="0" quotePrefix="0" xfId="0">
      <alignment horizontal="left" vertical="center" wrapText="1"/>
    </xf>
    <xf numFmtId="0" fontId="3" fillId="2" borderId="1" applyAlignment="1" pivotButton="0" quotePrefix="0" xfId="0">
      <alignment horizontal="center" vertical="center" wrapText="1"/>
    </xf>
    <xf numFmtId="166" fontId="3" fillId="2" borderId="1" applyAlignment="1" pivotButton="0" quotePrefix="0" xfId="0">
      <alignment horizontal="center" vertical="center" wrapText="1"/>
    </xf>
    <xf numFmtId="20" fontId="3" fillId="2" borderId="1" applyAlignment="1" pivotButton="0" quotePrefix="0" xfId="0">
      <alignment horizontal="center" vertical="center" wrapText="1"/>
    </xf>
    <xf numFmtId="0" fontId="0" fillId="0" borderId="4" pivotButton="0" quotePrefix="0" xfId="0"/>
    <xf numFmtId="0" fontId="4" fillId="0" borderId="1" applyAlignment="1" pivotButton="0" quotePrefix="0" xfId="0">
      <alignment horizontal="left" vertical="center" wrapText="1"/>
    </xf>
    <xf numFmtId="0" fontId="0" fillId="0" borderId="5" pivotButton="0" quotePrefix="0" xfId="0"/>
    <xf numFmtId="20" fontId="4" fillId="0" borderId="1" applyAlignment="1" pivotButton="0" quotePrefix="0" xfId="0">
      <alignment horizontal="left" vertical="center" wrapText="1"/>
    </xf>
    <xf numFmtId="165" fontId="0" fillId="0" borderId="1" applyAlignment="1" pivotButton="0" quotePrefix="0" xfId="0">
      <alignment horizontal="center" vertical="center" wrapText="1"/>
    </xf>
    <xf numFmtId="2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0" fontId="3" fillId="0" borderId="0" pivotButton="0" quotePrefix="0" xfId="0"/>
    <xf numFmtId="0" fontId="0" fillId="0" borderId="1" pivotButton="0" quotePrefix="0" xfId="0"/>
  </cellXfs>
  <cellStyles count="1">
    <cellStyle name="Normal" xfId="0" builtinId="0" hidden="0"/>
  </cellStyles>
  <dxfs count="2">
    <dxf>
      <fill>
        <patternFill patternType="solid">
          <fgColor rgb="00FDE68A"/>
        </patternFill>
      </fill>
    </dxf>
    <dxf>
      <fill>
        <patternFill patternType="solid">
          <fgColor rgb="00E2E8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0" customWidth="1" min="1" max="1"/>
  </cols>
  <sheetData>
    <row r="1" ht="26" customHeight="1">
      <c r="A1" s="1" t="inlineStr">
        <is>
          <t>Plantilla de registro de jornada 2026 (Excel) – Dokuflex</t>
        </is>
      </c>
    </row>
    <row r="2" ht="17" customHeight="1">
      <c r="A2" s="2" t="inlineStr">
        <is>
          <t>Gratis, sin macros y sin registro. Una hoja por mes, un fichero por trabajador, con resumen anual.</t>
        </is>
      </c>
    </row>
    <row r="3">
      <c r="A3" s="3" t="inlineStr"/>
    </row>
    <row r="4" ht="20" customHeight="1">
      <c r="A4" s="4" t="inlineStr">
        <is>
          <t>Cómo usarla</t>
        </is>
      </c>
    </row>
    <row r="5" ht="32" customHeight="1">
      <c r="A5" s="3" t="inlineStr">
        <is>
          <t>1. Hoja «Datos»: empresa, CIF, centro, trabajador, DNI y jornada diaria pactada (por defecto 8:00). Se copia en la cabecera de cada mes. Guarda una copia del fichero por cada persona.</t>
        </is>
      </c>
    </row>
    <row r="6" ht="47" customHeight="1">
      <c r="A6" s="3" t="inlineStr">
        <is>
          <t>2. Hojas «Enero» a «Diciembre»: cada día, hora de entrada y de salida en formato hh:mm. Si hay una pausa no computable (comida), indica su inicio y fin. El total de horas y las horas extra se calculan solos; los turnos que pasan de medianoche también se calculan bien.</t>
        </is>
      </c>
    </row>
    <row r="7" ht="32" customHeight="1">
      <c r="A7" s="3" t="inlineStr">
        <is>
          <t>3. Deja en blanco los días no trabajados (fin de semana, festivo, vacaciones, baja) y escríbelo en Observaciones. Los fines de semana se sombrean en gris y las horas extra en ámbar.</t>
        </is>
      </c>
    </row>
    <row r="8" ht="47" customHeight="1">
      <c r="A8" s="3" t="inlineStr">
        <is>
          <t>4. Al cerrar el mes: firma del trabajador y firma/sello de la empresa en el pie de la hoja (o fila a fila si preferís firmar cada día). Imprime o guarda en PDF y archiva. La hoja «Resumen mensual» totaliza el año.</t>
        </is>
      </c>
    </row>
    <row r="9">
      <c r="A9" s="3" t="inlineStr"/>
    </row>
    <row r="10" ht="20" customHeight="1">
      <c r="A10" s="4" t="inlineStr">
        <is>
          <t>Qué exige la ley (art. 34.9 del Estatuto de los Trabajadores, introducido por el RD-ley 8/2019)</t>
        </is>
      </c>
    </row>
    <row r="11" ht="32" customHeight="1">
      <c r="A11" s="3" t="inlineStr">
        <is>
          <t>• Registro diario de jornada obligatorio para todas las empresas desde el 12 de mayo de 2019, con el horario concreto de inicio y finalización de la jornada de cada persona trabajadora.</t>
        </is>
      </c>
    </row>
    <row r="12" ht="32" customHeight="1">
      <c r="A12" s="3" t="inlineStr">
        <is>
          <t>• La organización y documentación del registro se fijan por convenio o acuerdo de empresa o, en su defecto, por decisión del empresario previa consulta con los representantes de los trabajadores.</t>
        </is>
      </c>
    </row>
    <row r="13" ht="32" customHeight="1">
      <c r="A13" s="3" t="inlineStr">
        <is>
          <t>• Los registros se conservan durante cuatro años y deben estar a disposición de las personas trabajadoras, de sus representantes legales y de la Inspección de Trabajo y Seguridad Social.</t>
        </is>
      </c>
    </row>
    <row r="14" ht="32" customHeight="1">
      <c r="A14" s="3" t="inlineStr">
        <is>
          <t>• No llevar el registro es infracción grave en materia de relaciones laborales (art. 7.5 LISOS), sancionable con multa de 751 a 7.500 euros por cada infracción.</t>
        </is>
      </c>
    </row>
    <row r="15" ht="47" customHeight="1">
      <c r="A15" s="3" t="inlineStr">
        <is>
          <t>• La guía del Ministerio de Trabajo (2019) admite cualquier soporte, incluido el papel o una hoja de cálculo, siempre que garantice fiabilidad e invariabilidad de los datos y trazabilidad de los cambios. Esta plantilla no protege las celdas contra modificaciones: firmad cada mes y archivad el PDF.</t>
        </is>
      </c>
    </row>
    <row r="16">
      <c r="A16" s="3" t="inlineStr"/>
    </row>
    <row r="17" ht="20" customHeight="1">
      <c r="A17" s="4" t="inlineStr">
        <is>
          <t>Aviso: Real Decreto de registro de jornada digital</t>
        </is>
      </c>
    </row>
    <row r="18" ht="62" customHeight="1">
      <c r="A18" s="3" t="inlineStr">
        <is>
          <t>El Gobierno tramita un Real Decreto que obligará a llevar el registro por medios digitales, interoperable y con acceso remoto de la Inspección. A 19 de octubre de 2026 no está publicado en el BOE; cuando entre en vigor, una hoja de cálculo o el papel dejarán de ser válidos y habrá que pasar a un sistema digital. Más información y alternativas: https://www.dokuflex.com/soluciones/control-horario.html</t>
        </is>
      </c>
    </row>
    <row r="19">
      <c r="A19" s="3" t="inlineStr"/>
    </row>
    <row r="20" ht="20" customHeight="1">
      <c r="A20" s="4" t="inlineStr">
        <is>
          <t>Qué no hace esta plantilla</t>
        </is>
      </c>
    </row>
    <row r="21" ht="32" customHeight="1">
      <c r="A21" s="3" t="inlineStr">
        <is>
          <t>• No garantiza la invariabilidad: cualquier celda se puede editar sin dejar rastro, por eso conviene firmar e imprimir a PDF cada mes.</t>
        </is>
      </c>
    </row>
    <row r="22" ht="32" customHeight="1">
      <c r="A22" s="3" t="inlineStr">
        <is>
          <t>• No controla los descansos mínimos (12 horas entre jornadas, art. 34.3 ET) ni avisa al superar las 80 horas extra anuales: revísalo en «Resumen mensual».</t>
        </is>
      </c>
    </row>
    <row r="23" ht="17" customHeight="1">
      <c r="A23" s="3" t="inlineStr">
        <is>
          <t>• No sirve para fichar desde el móvil ni genera el informe por centro y periodo que pide la Inspección.</t>
        </is>
      </c>
    </row>
    <row r="24">
      <c r="A24" s="3" t="inlineStr"/>
    </row>
    <row r="25" ht="32" customHeight="1">
      <c r="A25" s="2" t="inlineStr">
        <is>
          <t>Contenido divulgativo elaborado por Dokuflex a 19 de octubre de 2026; no sustituye el asesoramiento de tu asesoría laboral. Comprueba tu convenio colectivo.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36" customWidth="1" min="2" max="2"/>
  </cols>
  <sheetData>
    <row r="1">
      <c r="A1" s="5" t="inlineStr">
        <is>
          <t>Datos de la empresa y del trabajador</t>
        </is>
      </c>
    </row>
    <row r="2">
      <c r="A2" s="6" t="inlineStr">
        <is>
          <t>Rellena esta hoja una vez: se copia en la cabecera de cada mes. Una copia del fichero por trabajador.</t>
        </is>
      </c>
    </row>
    <row r="4">
      <c r="A4" s="7" t="inlineStr">
        <is>
          <t>Empresa</t>
        </is>
      </c>
      <c r="B4" s="8" t="n"/>
    </row>
    <row r="5">
      <c r="A5" s="7" t="inlineStr">
        <is>
          <t>CIF</t>
        </is>
      </c>
      <c r="B5" s="8" t="n"/>
    </row>
    <row r="6">
      <c r="A6" s="7" t="inlineStr">
        <is>
          <t>Centro de trabajo</t>
        </is>
      </c>
      <c r="B6" s="8" t="n"/>
    </row>
    <row r="7">
      <c r="A7" s="7" t="inlineStr">
        <is>
          <t>Trabajador/a</t>
        </is>
      </c>
      <c r="B7" s="8" t="n"/>
    </row>
    <row r="8">
      <c r="A8" s="7" t="inlineStr">
        <is>
          <t>DNI / NIE</t>
        </is>
      </c>
      <c r="B8" s="8" t="n"/>
    </row>
    <row r="9">
      <c r="A9" s="7" t="inlineStr">
        <is>
          <t>Puesto</t>
        </is>
      </c>
      <c r="B9" s="8" t="n"/>
    </row>
    <row r="10">
      <c r="A10" s="7" t="inlineStr">
        <is>
          <t>Jornada diaria pactada (h:mm)</t>
        </is>
      </c>
      <c r="B10" s="9" t="n">
        <v>0.3333333333333333</v>
      </c>
    </row>
    <row r="11">
      <c r="A11" s="7" t="inlineStr">
        <is>
          <t>Año</t>
        </is>
      </c>
      <c r="B11" s="8" t="n">
        <v>2026</v>
      </c>
    </row>
    <row r="13" ht="46" customHeight="1">
      <c r="A13" s="2" t="inlineStr">
        <is>
          <t>La jornada diaria pactada se usa para calcular las horas extra de cada día. Jornada máxima legal: 40 horas semanales de promedio en cómputo anual (art. 34.1 ET); horas extra máximas: 80 al año (art. 35.2 ET).</t>
        </is>
      </c>
    </row>
  </sheetData>
  <mergeCells count="2">
    <mergeCell ref="A13:B13"/>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4" customWidth="1" min="3" max="3"/>
    <col width="12" customWidth="1" min="4" max="4"/>
    <col width="12" customWidth="1" min="5" max="5"/>
    <col width="24" customWidth="1" min="6" max="6"/>
  </cols>
  <sheetData>
    <row r="1">
      <c r="A1" s="5" t="inlineStr">
        <is>
          <t>Resumen mensual 2026</t>
        </is>
      </c>
    </row>
    <row r="2">
      <c r="A2" s="6">
        <f>"Trabajador/a: "&amp;IF(Datos!B7="","(sin nombre)",Datos!B7)&amp;"   ·   Empresa: "&amp;IF(Datos!B4="","(sin nombre)",Datos!B4)</f>
        <v/>
      </c>
    </row>
    <row r="4" ht="32" customHeight="1">
      <c r="A4" s="10" t="inlineStr">
        <is>
          <t>Mes</t>
        </is>
      </c>
      <c r="B4" s="10" t="inlineStr">
        <is>
          <t>Días con registro</t>
        </is>
      </c>
      <c r="C4" s="10" t="inlineStr">
        <is>
          <t>Horas trabajadas</t>
        </is>
      </c>
      <c r="D4" s="10" t="inlineStr">
        <is>
          <t>Horas extra</t>
        </is>
      </c>
      <c r="E4" s="10" t="inlineStr">
        <is>
          <t>Media diaria</t>
        </is>
      </c>
      <c r="F4" s="10" t="inlineStr">
        <is>
          <t>Revisado (firma / fecha)</t>
        </is>
      </c>
    </row>
    <row r="5">
      <c r="A5" s="11" t="inlineStr">
        <is>
          <t>Enero</t>
        </is>
      </c>
      <c r="B5" s="12">
        <f>COUNT('Enero'!G10:G40)</f>
        <v/>
      </c>
      <c r="C5" s="13">
        <f>SUM('Enero'!G10:G40)</f>
        <v/>
      </c>
      <c r="D5" s="13">
        <f>SUM('Enero'!H10:H40)</f>
        <v/>
      </c>
      <c r="E5" s="14">
        <f>IF(B5=0,"",C5/B5)</f>
        <v/>
      </c>
      <c r="F5" s="15" t="n"/>
    </row>
    <row r="6">
      <c r="A6" s="11" t="inlineStr">
        <is>
          <t>Febrero</t>
        </is>
      </c>
      <c r="B6" s="12">
        <f>COUNT('Febrero'!G10:G37)</f>
        <v/>
      </c>
      <c r="C6" s="13">
        <f>SUM('Febrero'!G10:G37)</f>
        <v/>
      </c>
      <c r="D6" s="13">
        <f>SUM('Febrero'!H10:H37)</f>
        <v/>
      </c>
      <c r="E6" s="14">
        <f>IF(B6=0,"",C6/B6)</f>
        <v/>
      </c>
      <c r="F6" s="15" t="n"/>
    </row>
    <row r="7">
      <c r="A7" s="11" t="inlineStr">
        <is>
          <t>Marzo</t>
        </is>
      </c>
      <c r="B7" s="12">
        <f>COUNT('Marzo'!G10:G40)</f>
        <v/>
      </c>
      <c r="C7" s="13">
        <f>SUM('Marzo'!G10:G40)</f>
        <v/>
      </c>
      <c r="D7" s="13">
        <f>SUM('Marzo'!H10:H40)</f>
        <v/>
      </c>
      <c r="E7" s="14">
        <f>IF(B7=0,"",C7/B7)</f>
        <v/>
      </c>
      <c r="F7" s="15" t="n"/>
    </row>
    <row r="8">
      <c r="A8" s="11" t="inlineStr">
        <is>
          <t>Abril</t>
        </is>
      </c>
      <c r="B8" s="12">
        <f>COUNT('Abril'!G10:G39)</f>
        <v/>
      </c>
      <c r="C8" s="13">
        <f>SUM('Abril'!G10:G39)</f>
        <v/>
      </c>
      <c r="D8" s="13">
        <f>SUM('Abril'!H10:H39)</f>
        <v/>
      </c>
      <c r="E8" s="14">
        <f>IF(B8=0,"",C8/B8)</f>
        <v/>
      </c>
      <c r="F8" s="15" t="n"/>
    </row>
    <row r="9">
      <c r="A9" s="11" t="inlineStr">
        <is>
          <t>Mayo</t>
        </is>
      </c>
      <c r="B9" s="12">
        <f>COUNT('Mayo'!G10:G40)</f>
        <v/>
      </c>
      <c r="C9" s="13">
        <f>SUM('Mayo'!G10:G40)</f>
        <v/>
      </c>
      <c r="D9" s="13">
        <f>SUM('Mayo'!H10:H40)</f>
        <v/>
      </c>
      <c r="E9" s="14">
        <f>IF(B9=0,"",C9/B9)</f>
        <v/>
      </c>
      <c r="F9" s="15" t="n"/>
    </row>
    <row r="10">
      <c r="A10" s="11" t="inlineStr">
        <is>
          <t>Junio</t>
        </is>
      </c>
      <c r="B10" s="12">
        <f>COUNT('Junio'!G10:G39)</f>
        <v/>
      </c>
      <c r="C10" s="13">
        <f>SUM('Junio'!G10:G39)</f>
        <v/>
      </c>
      <c r="D10" s="13">
        <f>SUM('Junio'!H10:H39)</f>
        <v/>
      </c>
      <c r="E10" s="14">
        <f>IF(B10=0,"",C10/B10)</f>
        <v/>
      </c>
      <c r="F10" s="15" t="n"/>
    </row>
    <row r="11">
      <c r="A11" s="11" t="inlineStr">
        <is>
          <t>Julio</t>
        </is>
      </c>
      <c r="B11" s="12">
        <f>COUNT('Julio'!G10:G40)</f>
        <v/>
      </c>
      <c r="C11" s="13">
        <f>SUM('Julio'!G10:G40)</f>
        <v/>
      </c>
      <c r="D11" s="13">
        <f>SUM('Julio'!H10:H40)</f>
        <v/>
      </c>
      <c r="E11" s="14">
        <f>IF(B11=0,"",C11/B11)</f>
        <v/>
      </c>
      <c r="F11" s="15" t="n"/>
    </row>
    <row r="12">
      <c r="A12" s="11" t="inlineStr">
        <is>
          <t>Agosto</t>
        </is>
      </c>
      <c r="B12" s="12">
        <f>COUNT('Agosto'!G10:G40)</f>
        <v/>
      </c>
      <c r="C12" s="13">
        <f>SUM('Agosto'!G10:G40)</f>
        <v/>
      </c>
      <c r="D12" s="13">
        <f>SUM('Agosto'!H10:H40)</f>
        <v/>
      </c>
      <c r="E12" s="14">
        <f>IF(B12=0,"",C12/B12)</f>
        <v/>
      </c>
      <c r="F12" s="15" t="n"/>
    </row>
    <row r="13">
      <c r="A13" s="11" t="inlineStr">
        <is>
          <t>Septiembre</t>
        </is>
      </c>
      <c r="B13" s="12">
        <f>COUNT('Septiembre'!G10:G39)</f>
        <v/>
      </c>
      <c r="C13" s="13">
        <f>SUM('Septiembre'!G10:G39)</f>
        <v/>
      </c>
      <c r="D13" s="13">
        <f>SUM('Septiembre'!H10:H39)</f>
        <v/>
      </c>
      <c r="E13" s="14">
        <f>IF(B13=0,"",C13/B13)</f>
        <v/>
      </c>
      <c r="F13" s="15" t="n"/>
    </row>
    <row r="14">
      <c r="A14" s="11" t="inlineStr">
        <is>
          <t>Octubre</t>
        </is>
      </c>
      <c r="B14" s="12">
        <f>COUNT('Octubre'!G10:G40)</f>
        <v/>
      </c>
      <c r="C14" s="13">
        <f>SUM('Octubre'!G10:G40)</f>
        <v/>
      </c>
      <c r="D14" s="13">
        <f>SUM('Octubre'!H10:H40)</f>
        <v/>
      </c>
      <c r="E14" s="14">
        <f>IF(B14=0,"",C14/B14)</f>
        <v/>
      </c>
      <c r="F14" s="15" t="n"/>
    </row>
    <row r="15">
      <c r="A15" s="11" t="inlineStr">
        <is>
          <t>Noviembre</t>
        </is>
      </c>
      <c r="B15" s="12">
        <f>COUNT('Noviembre'!G10:G39)</f>
        <v/>
      </c>
      <c r="C15" s="13">
        <f>SUM('Noviembre'!G10:G39)</f>
        <v/>
      </c>
      <c r="D15" s="13">
        <f>SUM('Noviembre'!H10:H39)</f>
        <v/>
      </c>
      <c r="E15" s="14">
        <f>IF(B15=0,"",C15/B15)</f>
        <v/>
      </c>
      <c r="F15" s="15" t="n"/>
    </row>
    <row r="16">
      <c r="A16" s="11" t="inlineStr">
        <is>
          <t>Diciembre</t>
        </is>
      </c>
      <c r="B16" s="12">
        <f>COUNT('Diciembre'!G10:G40)</f>
        <v/>
      </c>
      <c r="C16" s="13">
        <f>SUM('Diciembre'!G10:G40)</f>
        <v/>
      </c>
      <c r="D16" s="13">
        <f>SUM('Diciembre'!H10:H40)</f>
        <v/>
      </c>
      <c r="E16" s="14">
        <f>IF(B16=0,"",C16/B16)</f>
        <v/>
      </c>
      <c r="F16" s="15" t="n"/>
    </row>
    <row r="17">
      <c r="A17" s="16" t="inlineStr">
        <is>
          <t>Total 2026</t>
        </is>
      </c>
      <c r="B17" s="17">
        <f>SUM(B5:B16)</f>
        <v/>
      </c>
      <c r="C17" s="18">
        <f>SUM(C5:C16)</f>
        <v/>
      </c>
      <c r="D17" s="18">
        <f>SUM(D5:D16)</f>
        <v/>
      </c>
      <c r="E17" s="19">
        <f>IF(B17=0,"",C17/B17)</f>
        <v/>
      </c>
      <c r="F17" s="17" t="n"/>
    </row>
    <row r="19" ht="46" customHeight="1">
      <c r="A19" s="2" t="inlineStr">
        <is>
          <t>Las horas extra se calculan día a día sobre la jornada pactada en «Datos». El límite legal es de 80 horas extraordinarias al año (art. 35.2 ET), salvo compensación con descanso en los cuatro meses siguientes. Si el total anual supera 80 horas, revísalo con tu asesoría.</t>
        </is>
      </c>
    </row>
  </sheetData>
  <mergeCells count="2">
    <mergeCell ref="A19:F19"/>
    <mergeCell ref="A2:F2"/>
  </mergeCells>
  <conditionalFormatting sqref="D5:D17">
    <cfRule type="cellIs" priority="1" operator="greaterThan" dxfId="0">
      <formula>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Enero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46023</v>
      </c>
      <c r="B10" s="12" t="inlineStr">
        <is>
          <t>J</t>
        </is>
      </c>
      <c r="C10" s="25" t="n"/>
      <c r="D10" s="25" t="n"/>
      <c r="E10" s="25" t="n"/>
      <c r="F10" s="25" t="n"/>
      <c r="G10" s="13">
        <f>IF(OR(C10="",D10=""),"",MOD(D10-C10,1)-IF(OR(E10="",F10=""),0,MOD(F10-E10,1)))</f>
        <v/>
      </c>
      <c r="H10" s="13">
        <f>IF(G10="","",MAX(0,G10-Datos!$B$10))</f>
        <v/>
      </c>
      <c r="I10" s="26" t="n"/>
      <c r="J10" s="15" t="n"/>
      <c r="K10" s="15" t="n"/>
    </row>
    <row r="11">
      <c r="A11" s="24" t="n">
        <v>46024</v>
      </c>
      <c r="B11" s="12" t="inlineStr">
        <is>
          <t>V</t>
        </is>
      </c>
      <c r="C11" s="25" t="n"/>
      <c r="D11" s="25" t="n"/>
      <c r="E11" s="25" t="n"/>
      <c r="F11" s="25" t="n"/>
      <c r="G11" s="13">
        <f>IF(OR(C11="",D11=""),"",MOD(D11-C11,1)-IF(OR(E11="",F11=""),0,MOD(F11-E11,1)))</f>
        <v/>
      </c>
      <c r="H11" s="13">
        <f>IF(G11="","",MAX(0,G11-Datos!$B$10))</f>
        <v/>
      </c>
      <c r="I11" s="26" t="n"/>
      <c r="J11" s="15" t="n"/>
      <c r="K11" s="15" t="n"/>
    </row>
    <row r="12">
      <c r="A12" s="24" t="n">
        <v>46025</v>
      </c>
      <c r="B12" s="12" t="inlineStr">
        <is>
          <t>S</t>
        </is>
      </c>
      <c r="C12" s="25" t="n"/>
      <c r="D12" s="25" t="n"/>
      <c r="E12" s="25" t="n"/>
      <c r="F12" s="25" t="n"/>
      <c r="G12" s="13">
        <f>IF(OR(C12="",D12=""),"",MOD(D12-C12,1)-IF(OR(E12="",F12=""),0,MOD(F12-E12,1)))</f>
        <v/>
      </c>
      <c r="H12" s="13">
        <f>IF(G12="","",MAX(0,G12-Datos!$B$10))</f>
        <v/>
      </c>
      <c r="I12" s="26" t="n"/>
      <c r="J12" s="15" t="n"/>
      <c r="K12" s="15" t="n"/>
    </row>
    <row r="13">
      <c r="A13" s="24" t="n">
        <v>46026</v>
      </c>
      <c r="B13" s="12" t="inlineStr">
        <is>
          <t>D</t>
        </is>
      </c>
      <c r="C13" s="25" t="n"/>
      <c r="D13" s="25" t="n"/>
      <c r="E13" s="25" t="n"/>
      <c r="F13" s="25" t="n"/>
      <c r="G13" s="13">
        <f>IF(OR(C13="",D13=""),"",MOD(D13-C13,1)-IF(OR(E13="",F13=""),0,MOD(F13-E13,1)))</f>
        <v/>
      </c>
      <c r="H13" s="13">
        <f>IF(G13="","",MAX(0,G13-Datos!$B$10))</f>
        <v/>
      </c>
      <c r="I13" s="26" t="n"/>
      <c r="J13" s="15" t="n"/>
      <c r="K13" s="15" t="n"/>
    </row>
    <row r="14">
      <c r="A14" s="24" t="n">
        <v>46027</v>
      </c>
      <c r="B14" s="12" t="inlineStr">
        <is>
          <t>L</t>
        </is>
      </c>
      <c r="C14" s="25" t="n"/>
      <c r="D14" s="25" t="n"/>
      <c r="E14" s="25" t="n"/>
      <c r="F14" s="25" t="n"/>
      <c r="G14" s="13">
        <f>IF(OR(C14="",D14=""),"",MOD(D14-C14,1)-IF(OR(E14="",F14=""),0,MOD(F14-E14,1)))</f>
        <v/>
      </c>
      <c r="H14" s="13">
        <f>IF(G14="","",MAX(0,G14-Datos!$B$10))</f>
        <v/>
      </c>
      <c r="I14" s="26" t="n"/>
      <c r="J14" s="15" t="n"/>
      <c r="K14" s="15" t="n"/>
    </row>
    <row r="15">
      <c r="A15" s="24" t="n">
        <v>46028</v>
      </c>
      <c r="B15" s="12" t="inlineStr">
        <is>
          <t>M</t>
        </is>
      </c>
      <c r="C15" s="25" t="n"/>
      <c r="D15" s="25" t="n"/>
      <c r="E15" s="25" t="n"/>
      <c r="F15" s="25" t="n"/>
      <c r="G15" s="13">
        <f>IF(OR(C15="",D15=""),"",MOD(D15-C15,1)-IF(OR(E15="",F15=""),0,MOD(F15-E15,1)))</f>
        <v/>
      </c>
      <c r="H15" s="13">
        <f>IF(G15="","",MAX(0,G15-Datos!$B$10))</f>
        <v/>
      </c>
      <c r="I15" s="26" t="n"/>
      <c r="J15" s="15" t="n"/>
      <c r="K15" s="15" t="n"/>
    </row>
    <row r="16">
      <c r="A16" s="24" t="n">
        <v>46029</v>
      </c>
      <c r="B16" s="12" t="inlineStr">
        <is>
          <t>X</t>
        </is>
      </c>
      <c r="C16" s="25" t="n"/>
      <c r="D16" s="25" t="n"/>
      <c r="E16" s="25" t="n"/>
      <c r="F16" s="25" t="n"/>
      <c r="G16" s="13">
        <f>IF(OR(C16="",D16=""),"",MOD(D16-C16,1)-IF(OR(E16="",F16=""),0,MOD(F16-E16,1)))</f>
        <v/>
      </c>
      <c r="H16" s="13">
        <f>IF(G16="","",MAX(0,G16-Datos!$B$10))</f>
        <v/>
      </c>
      <c r="I16" s="26" t="n"/>
      <c r="J16" s="15" t="n"/>
      <c r="K16" s="15" t="n"/>
    </row>
    <row r="17">
      <c r="A17" s="24" t="n">
        <v>46030</v>
      </c>
      <c r="B17" s="12" t="inlineStr">
        <is>
          <t>J</t>
        </is>
      </c>
      <c r="C17" s="25" t="n"/>
      <c r="D17" s="25" t="n"/>
      <c r="E17" s="25" t="n"/>
      <c r="F17" s="25" t="n"/>
      <c r="G17" s="13">
        <f>IF(OR(C17="",D17=""),"",MOD(D17-C17,1)-IF(OR(E17="",F17=""),0,MOD(F17-E17,1)))</f>
        <v/>
      </c>
      <c r="H17" s="13">
        <f>IF(G17="","",MAX(0,G17-Datos!$B$10))</f>
        <v/>
      </c>
      <c r="I17" s="26" t="n"/>
      <c r="J17" s="15" t="n"/>
      <c r="K17" s="15" t="n"/>
    </row>
    <row r="18">
      <c r="A18" s="24" t="n">
        <v>46031</v>
      </c>
      <c r="B18" s="12" t="inlineStr">
        <is>
          <t>V</t>
        </is>
      </c>
      <c r="C18" s="25" t="n"/>
      <c r="D18" s="25" t="n"/>
      <c r="E18" s="25" t="n"/>
      <c r="F18" s="25" t="n"/>
      <c r="G18" s="13">
        <f>IF(OR(C18="",D18=""),"",MOD(D18-C18,1)-IF(OR(E18="",F18=""),0,MOD(F18-E18,1)))</f>
        <v/>
      </c>
      <c r="H18" s="13">
        <f>IF(G18="","",MAX(0,G18-Datos!$B$10))</f>
        <v/>
      </c>
      <c r="I18" s="26" t="n"/>
      <c r="J18" s="15" t="n"/>
      <c r="K18" s="15" t="n"/>
    </row>
    <row r="19">
      <c r="A19" s="24" t="n">
        <v>46032</v>
      </c>
      <c r="B19" s="12" t="inlineStr">
        <is>
          <t>S</t>
        </is>
      </c>
      <c r="C19" s="25" t="n"/>
      <c r="D19" s="25" t="n"/>
      <c r="E19" s="25" t="n"/>
      <c r="F19" s="25" t="n"/>
      <c r="G19" s="13">
        <f>IF(OR(C19="",D19=""),"",MOD(D19-C19,1)-IF(OR(E19="",F19=""),0,MOD(F19-E19,1)))</f>
        <v/>
      </c>
      <c r="H19" s="13">
        <f>IF(G19="","",MAX(0,G19-Datos!$B$10))</f>
        <v/>
      </c>
      <c r="I19" s="26" t="n"/>
      <c r="J19" s="15" t="n"/>
      <c r="K19" s="15" t="n"/>
    </row>
    <row r="20">
      <c r="A20" s="24" t="n">
        <v>46033</v>
      </c>
      <c r="B20" s="12" t="inlineStr">
        <is>
          <t>D</t>
        </is>
      </c>
      <c r="C20" s="25" t="n"/>
      <c r="D20" s="25" t="n"/>
      <c r="E20" s="25" t="n"/>
      <c r="F20" s="25" t="n"/>
      <c r="G20" s="13">
        <f>IF(OR(C20="",D20=""),"",MOD(D20-C20,1)-IF(OR(E20="",F20=""),0,MOD(F20-E20,1)))</f>
        <v/>
      </c>
      <c r="H20" s="13">
        <f>IF(G20="","",MAX(0,G20-Datos!$B$10))</f>
        <v/>
      </c>
      <c r="I20" s="26" t="n"/>
      <c r="J20" s="15" t="n"/>
      <c r="K20" s="15" t="n"/>
    </row>
    <row r="21">
      <c r="A21" s="24" t="n">
        <v>46034</v>
      </c>
      <c r="B21" s="12" t="inlineStr">
        <is>
          <t>L</t>
        </is>
      </c>
      <c r="C21" s="25" t="n"/>
      <c r="D21" s="25" t="n"/>
      <c r="E21" s="25" t="n"/>
      <c r="F21" s="25" t="n"/>
      <c r="G21" s="13">
        <f>IF(OR(C21="",D21=""),"",MOD(D21-C21,1)-IF(OR(E21="",F21=""),0,MOD(F21-E21,1)))</f>
        <v/>
      </c>
      <c r="H21" s="13">
        <f>IF(G21="","",MAX(0,G21-Datos!$B$10))</f>
        <v/>
      </c>
      <c r="I21" s="26" t="n"/>
      <c r="J21" s="15" t="n"/>
      <c r="K21" s="15" t="n"/>
    </row>
    <row r="22">
      <c r="A22" s="24" t="n">
        <v>46035</v>
      </c>
      <c r="B22" s="12" t="inlineStr">
        <is>
          <t>M</t>
        </is>
      </c>
      <c r="C22" s="25" t="n"/>
      <c r="D22" s="25" t="n"/>
      <c r="E22" s="25" t="n"/>
      <c r="F22" s="25" t="n"/>
      <c r="G22" s="13">
        <f>IF(OR(C22="",D22=""),"",MOD(D22-C22,1)-IF(OR(E22="",F22=""),0,MOD(F22-E22,1)))</f>
        <v/>
      </c>
      <c r="H22" s="13">
        <f>IF(G22="","",MAX(0,G22-Datos!$B$10))</f>
        <v/>
      </c>
      <c r="I22" s="26" t="n"/>
      <c r="J22" s="15" t="n"/>
      <c r="K22" s="15" t="n"/>
    </row>
    <row r="23">
      <c r="A23" s="24" t="n">
        <v>46036</v>
      </c>
      <c r="B23" s="12" t="inlineStr">
        <is>
          <t>X</t>
        </is>
      </c>
      <c r="C23" s="25" t="n"/>
      <c r="D23" s="25" t="n"/>
      <c r="E23" s="25" t="n"/>
      <c r="F23" s="25" t="n"/>
      <c r="G23" s="13">
        <f>IF(OR(C23="",D23=""),"",MOD(D23-C23,1)-IF(OR(E23="",F23=""),0,MOD(F23-E23,1)))</f>
        <v/>
      </c>
      <c r="H23" s="13">
        <f>IF(G23="","",MAX(0,G23-Datos!$B$10))</f>
        <v/>
      </c>
      <c r="I23" s="26" t="n"/>
      <c r="J23" s="15" t="n"/>
      <c r="K23" s="15" t="n"/>
    </row>
    <row r="24">
      <c r="A24" s="24" t="n">
        <v>46037</v>
      </c>
      <c r="B24" s="12" t="inlineStr">
        <is>
          <t>J</t>
        </is>
      </c>
      <c r="C24" s="25" t="n"/>
      <c r="D24" s="25" t="n"/>
      <c r="E24" s="25" t="n"/>
      <c r="F24" s="25" t="n"/>
      <c r="G24" s="13">
        <f>IF(OR(C24="",D24=""),"",MOD(D24-C24,1)-IF(OR(E24="",F24=""),0,MOD(F24-E24,1)))</f>
        <v/>
      </c>
      <c r="H24" s="13">
        <f>IF(G24="","",MAX(0,G24-Datos!$B$10))</f>
        <v/>
      </c>
      <c r="I24" s="26" t="n"/>
      <c r="J24" s="15" t="n"/>
      <c r="K24" s="15" t="n"/>
    </row>
    <row r="25">
      <c r="A25" s="24" t="n">
        <v>46038</v>
      </c>
      <c r="B25" s="12" t="inlineStr">
        <is>
          <t>V</t>
        </is>
      </c>
      <c r="C25" s="25" t="n"/>
      <c r="D25" s="25" t="n"/>
      <c r="E25" s="25" t="n"/>
      <c r="F25" s="25" t="n"/>
      <c r="G25" s="13">
        <f>IF(OR(C25="",D25=""),"",MOD(D25-C25,1)-IF(OR(E25="",F25=""),0,MOD(F25-E25,1)))</f>
        <v/>
      </c>
      <c r="H25" s="13">
        <f>IF(G25="","",MAX(0,G25-Datos!$B$10))</f>
        <v/>
      </c>
      <c r="I25" s="26" t="n"/>
      <c r="J25" s="15" t="n"/>
      <c r="K25" s="15" t="n"/>
    </row>
    <row r="26">
      <c r="A26" s="24" t="n">
        <v>46039</v>
      </c>
      <c r="B26" s="12" t="inlineStr">
        <is>
          <t>S</t>
        </is>
      </c>
      <c r="C26" s="25" t="n"/>
      <c r="D26" s="25" t="n"/>
      <c r="E26" s="25" t="n"/>
      <c r="F26" s="25" t="n"/>
      <c r="G26" s="13">
        <f>IF(OR(C26="",D26=""),"",MOD(D26-C26,1)-IF(OR(E26="",F26=""),0,MOD(F26-E26,1)))</f>
        <v/>
      </c>
      <c r="H26" s="13">
        <f>IF(G26="","",MAX(0,G26-Datos!$B$10))</f>
        <v/>
      </c>
      <c r="I26" s="26" t="n"/>
      <c r="J26" s="15" t="n"/>
      <c r="K26" s="15" t="n"/>
    </row>
    <row r="27">
      <c r="A27" s="24" t="n">
        <v>46040</v>
      </c>
      <c r="B27" s="12" t="inlineStr">
        <is>
          <t>D</t>
        </is>
      </c>
      <c r="C27" s="25" t="n"/>
      <c r="D27" s="25" t="n"/>
      <c r="E27" s="25" t="n"/>
      <c r="F27" s="25" t="n"/>
      <c r="G27" s="13">
        <f>IF(OR(C27="",D27=""),"",MOD(D27-C27,1)-IF(OR(E27="",F27=""),0,MOD(F27-E27,1)))</f>
        <v/>
      </c>
      <c r="H27" s="13">
        <f>IF(G27="","",MAX(0,G27-Datos!$B$10))</f>
        <v/>
      </c>
      <c r="I27" s="26" t="n"/>
      <c r="J27" s="15" t="n"/>
      <c r="K27" s="15" t="n"/>
    </row>
    <row r="28">
      <c r="A28" s="24" t="n">
        <v>46041</v>
      </c>
      <c r="B28" s="12" t="inlineStr">
        <is>
          <t>L</t>
        </is>
      </c>
      <c r="C28" s="25" t="n"/>
      <c r="D28" s="25" t="n"/>
      <c r="E28" s="25" t="n"/>
      <c r="F28" s="25" t="n"/>
      <c r="G28" s="13">
        <f>IF(OR(C28="",D28=""),"",MOD(D28-C28,1)-IF(OR(E28="",F28=""),0,MOD(F28-E28,1)))</f>
        <v/>
      </c>
      <c r="H28" s="13">
        <f>IF(G28="","",MAX(0,G28-Datos!$B$10))</f>
        <v/>
      </c>
      <c r="I28" s="26" t="n"/>
      <c r="J28" s="15" t="n"/>
      <c r="K28" s="15" t="n"/>
    </row>
    <row r="29">
      <c r="A29" s="24" t="n">
        <v>46042</v>
      </c>
      <c r="B29" s="12" t="inlineStr">
        <is>
          <t>M</t>
        </is>
      </c>
      <c r="C29" s="25" t="n"/>
      <c r="D29" s="25" t="n"/>
      <c r="E29" s="25" t="n"/>
      <c r="F29" s="25" t="n"/>
      <c r="G29" s="13">
        <f>IF(OR(C29="",D29=""),"",MOD(D29-C29,1)-IF(OR(E29="",F29=""),0,MOD(F29-E29,1)))</f>
        <v/>
      </c>
      <c r="H29" s="13">
        <f>IF(G29="","",MAX(0,G29-Datos!$B$10))</f>
        <v/>
      </c>
      <c r="I29" s="26" t="n"/>
      <c r="J29" s="15" t="n"/>
      <c r="K29" s="15" t="n"/>
    </row>
    <row r="30">
      <c r="A30" s="24" t="n">
        <v>46043</v>
      </c>
      <c r="B30" s="12" t="inlineStr">
        <is>
          <t>X</t>
        </is>
      </c>
      <c r="C30" s="25" t="n"/>
      <c r="D30" s="25" t="n"/>
      <c r="E30" s="25" t="n"/>
      <c r="F30" s="25" t="n"/>
      <c r="G30" s="13">
        <f>IF(OR(C30="",D30=""),"",MOD(D30-C30,1)-IF(OR(E30="",F30=""),0,MOD(F30-E30,1)))</f>
        <v/>
      </c>
      <c r="H30" s="13">
        <f>IF(G30="","",MAX(0,G30-Datos!$B$10))</f>
        <v/>
      </c>
      <c r="I30" s="26" t="n"/>
      <c r="J30" s="15" t="n"/>
      <c r="K30" s="15" t="n"/>
    </row>
    <row r="31">
      <c r="A31" s="24" t="n">
        <v>46044</v>
      </c>
      <c r="B31" s="12" t="inlineStr">
        <is>
          <t>J</t>
        </is>
      </c>
      <c r="C31" s="25" t="n"/>
      <c r="D31" s="25" t="n"/>
      <c r="E31" s="25" t="n"/>
      <c r="F31" s="25" t="n"/>
      <c r="G31" s="13">
        <f>IF(OR(C31="",D31=""),"",MOD(D31-C31,1)-IF(OR(E31="",F31=""),0,MOD(F31-E31,1)))</f>
        <v/>
      </c>
      <c r="H31" s="13">
        <f>IF(G31="","",MAX(0,G31-Datos!$B$10))</f>
        <v/>
      </c>
      <c r="I31" s="26" t="n"/>
      <c r="J31" s="15" t="n"/>
      <c r="K31" s="15" t="n"/>
    </row>
    <row r="32">
      <c r="A32" s="24" t="n">
        <v>46045</v>
      </c>
      <c r="B32" s="12" t="inlineStr">
        <is>
          <t>V</t>
        </is>
      </c>
      <c r="C32" s="25" t="n"/>
      <c r="D32" s="25" t="n"/>
      <c r="E32" s="25" t="n"/>
      <c r="F32" s="25" t="n"/>
      <c r="G32" s="13">
        <f>IF(OR(C32="",D32=""),"",MOD(D32-C32,1)-IF(OR(E32="",F32=""),0,MOD(F32-E32,1)))</f>
        <v/>
      </c>
      <c r="H32" s="13">
        <f>IF(G32="","",MAX(0,G32-Datos!$B$10))</f>
        <v/>
      </c>
      <c r="I32" s="26" t="n"/>
      <c r="J32" s="15" t="n"/>
      <c r="K32" s="15" t="n"/>
    </row>
    <row r="33">
      <c r="A33" s="24" t="n">
        <v>46046</v>
      </c>
      <c r="B33" s="12" t="inlineStr">
        <is>
          <t>S</t>
        </is>
      </c>
      <c r="C33" s="25" t="n"/>
      <c r="D33" s="25" t="n"/>
      <c r="E33" s="25" t="n"/>
      <c r="F33" s="25" t="n"/>
      <c r="G33" s="13">
        <f>IF(OR(C33="",D33=""),"",MOD(D33-C33,1)-IF(OR(E33="",F33=""),0,MOD(F33-E33,1)))</f>
        <v/>
      </c>
      <c r="H33" s="13">
        <f>IF(G33="","",MAX(0,G33-Datos!$B$10))</f>
        <v/>
      </c>
      <c r="I33" s="26" t="n"/>
      <c r="J33" s="15" t="n"/>
      <c r="K33" s="15" t="n"/>
    </row>
    <row r="34">
      <c r="A34" s="24" t="n">
        <v>46047</v>
      </c>
      <c r="B34" s="12" t="inlineStr">
        <is>
          <t>D</t>
        </is>
      </c>
      <c r="C34" s="25" t="n"/>
      <c r="D34" s="25" t="n"/>
      <c r="E34" s="25" t="n"/>
      <c r="F34" s="25" t="n"/>
      <c r="G34" s="13">
        <f>IF(OR(C34="",D34=""),"",MOD(D34-C34,1)-IF(OR(E34="",F34=""),0,MOD(F34-E34,1)))</f>
        <v/>
      </c>
      <c r="H34" s="13">
        <f>IF(G34="","",MAX(0,G34-Datos!$B$10))</f>
        <v/>
      </c>
      <c r="I34" s="26" t="n"/>
      <c r="J34" s="15" t="n"/>
      <c r="K34" s="15" t="n"/>
    </row>
    <row r="35">
      <c r="A35" s="24" t="n">
        <v>46048</v>
      </c>
      <c r="B35" s="12" t="inlineStr">
        <is>
          <t>L</t>
        </is>
      </c>
      <c r="C35" s="25" t="n"/>
      <c r="D35" s="25" t="n"/>
      <c r="E35" s="25" t="n"/>
      <c r="F35" s="25" t="n"/>
      <c r="G35" s="13">
        <f>IF(OR(C35="",D35=""),"",MOD(D35-C35,1)-IF(OR(E35="",F35=""),0,MOD(F35-E35,1)))</f>
        <v/>
      </c>
      <c r="H35" s="13">
        <f>IF(G35="","",MAX(0,G35-Datos!$B$10))</f>
        <v/>
      </c>
      <c r="I35" s="26" t="n"/>
      <c r="J35" s="15" t="n"/>
      <c r="K35" s="15" t="n"/>
    </row>
    <row r="36">
      <c r="A36" s="24" t="n">
        <v>46049</v>
      </c>
      <c r="B36" s="12" t="inlineStr">
        <is>
          <t>M</t>
        </is>
      </c>
      <c r="C36" s="25" t="n"/>
      <c r="D36" s="25" t="n"/>
      <c r="E36" s="25" t="n"/>
      <c r="F36" s="25" t="n"/>
      <c r="G36" s="13">
        <f>IF(OR(C36="",D36=""),"",MOD(D36-C36,1)-IF(OR(E36="",F36=""),0,MOD(F36-E36,1)))</f>
        <v/>
      </c>
      <c r="H36" s="13">
        <f>IF(G36="","",MAX(0,G36-Datos!$B$10))</f>
        <v/>
      </c>
      <c r="I36" s="26" t="n"/>
      <c r="J36" s="15" t="n"/>
      <c r="K36" s="15" t="n"/>
    </row>
    <row r="37">
      <c r="A37" s="24" t="n">
        <v>46050</v>
      </c>
      <c r="B37" s="12" t="inlineStr">
        <is>
          <t>X</t>
        </is>
      </c>
      <c r="C37" s="25" t="n"/>
      <c r="D37" s="25" t="n"/>
      <c r="E37" s="25" t="n"/>
      <c r="F37" s="25" t="n"/>
      <c r="G37" s="13">
        <f>IF(OR(C37="",D37=""),"",MOD(D37-C37,1)-IF(OR(E37="",F37=""),0,MOD(F37-E37,1)))</f>
        <v/>
      </c>
      <c r="H37" s="13">
        <f>IF(G37="","",MAX(0,G37-Datos!$B$10))</f>
        <v/>
      </c>
      <c r="I37" s="26" t="n"/>
      <c r="J37" s="15" t="n"/>
      <c r="K37" s="15" t="n"/>
    </row>
    <row r="38">
      <c r="A38" s="24" t="n">
        <v>46051</v>
      </c>
      <c r="B38" s="12" t="inlineStr">
        <is>
          <t>J</t>
        </is>
      </c>
      <c r="C38" s="25" t="n"/>
      <c r="D38" s="25" t="n"/>
      <c r="E38" s="25" t="n"/>
      <c r="F38" s="25" t="n"/>
      <c r="G38" s="13">
        <f>IF(OR(C38="",D38=""),"",MOD(D38-C38,1)-IF(OR(E38="",F38=""),0,MOD(F38-E38,1)))</f>
        <v/>
      </c>
      <c r="H38" s="13">
        <f>IF(G38="","",MAX(0,G38-Datos!$B$10))</f>
        <v/>
      </c>
      <c r="I38" s="26" t="n"/>
      <c r="J38" s="15" t="n"/>
      <c r="K38" s="15" t="n"/>
    </row>
    <row r="39">
      <c r="A39" s="24" t="n">
        <v>46052</v>
      </c>
      <c r="B39" s="12" t="inlineStr">
        <is>
          <t>V</t>
        </is>
      </c>
      <c r="C39" s="25" t="n"/>
      <c r="D39" s="25" t="n"/>
      <c r="E39" s="25" t="n"/>
      <c r="F39" s="25" t="n"/>
      <c r="G39" s="13">
        <f>IF(OR(C39="",D39=""),"",MOD(D39-C39,1)-IF(OR(E39="",F39=""),0,MOD(F39-E39,1)))</f>
        <v/>
      </c>
      <c r="H39" s="13">
        <f>IF(G39="","",MAX(0,G39-Datos!$B$10))</f>
        <v/>
      </c>
      <c r="I39" s="26" t="n"/>
      <c r="J39" s="15" t="n"/>
      <c r="K39" s="15" t="n"/>
    </row>
    <row r="40">
      <c r="A40" s="24" t="n">
        <v>46053</v>
      </c>
      <c r="B40" s="12" t="inlineStr">
        <is>
          <t>S</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A1:K45"/>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Febrero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46054</v>
      </c>
      <c r="B10" s="12" t="inlineStr">
        <is>
          <t>D</t>
        </is>
      </c>
      <c r="C10" s="25" t="n"/>
      <c r="D10" s="25" t="n"/>
      <c r="E10" s="25" t="n"/>
      <c r="F10" s="25" t="n"/>
      <c r="G10" s="13">
        <f>IF(OR(C10="",D10=""),"",MOD(D10-C10,1)-IF(OR(E10="",F10=""),0,MOD(F10-E10,1)))</f>
        <v/>
      </c>
      <c r="H10" s="13">
        <f>IF(G10="","",MAX(0,G10-Datos!$B$10))</f>
        <v/>
      </c>
      <c r="I10" s="26" t="n"/>
      <c r="J10" s="15" t="n"/>
      <c r="K10" s="15" t="n"/>
    </row>
    <row r="11">
      <c r="A11" s="24" t="n">
        <v>46055</v>
      </c>
      <c r="B11" s="12" t="inlineStr">
        <is>
          <t>L</t>
        </is>
      </c>
      <c r="C11" s="25" t="n"/>
      <c r="D11" s="25" t="n"/>
      <c r="E11" s="25" t="n"/>
      <c r="F11" s="25" t="n"/>
      <c r="G11" s="13">
        <f>IF(OR(C11="",D11=""),"",MOD(D11-C11,1)-IF(OR(E11="",F11=""),0,MOD(F11-E11,1)))</f>
        <v/>
      </c>
      <c r="H11" s="13">
        <f>IF(G11="","",MAX(0,G11-Datos!$B$10))</f>
        <v/>
      </c>
      <c r="I11" s="26" t="n"/>
      <c r="J11" s="15" t="n"/>
      <c r="K11" s="15" t="n"/>
    </row>
    <row r="12">
      <c r="A12" s="24" t="n">
        <v>46056</v>
      </c>
      <c r="B12" s="12" t="inlineStr">
        <is>
          <t>M</t>
        </is>
      </c>
      <c r="C12" s="25" t="n"/>
      <c r="D12" s="25" t="n"/>
      <c r="E12" s="25" t="n"/>
      <c r="F12" s="25" t="n"/>
      <c r="G12" s="13">
        <f>IF(OR(C12="",D12=""),"",MOD(D12-C12,1)-IF(OR(E12="",F12=""),0,MOD(F12-E12,1)))</f>
        <v/>
      </c>
      <c r="H12" s="13">
        <f>IF(G12="","",MAX(0,G12-Datos!$B$10))</f>
        <v/>
      </c>
      <c r="I12" s="26" t="n"/>
      <c r="J12" s="15" t="n"/>
      <c r="K12" s="15" t="n"/>
    </row>
    <row r="13">
      <c r="A13" s="24" t="n">
        <v>46057</v>
      </c>
      <c r="B13" s="12" t="inlineStr">
        <is>
          <t>X</t>
        </is>
      </c>
      <c r="C13" s="25" t="n"/>
      <c r="D13" s="25" t="n"/>
      <c r="E13" s="25" t="n"/>
      <c r="F13" s="25" t="n"/>
      <c r="G13" s="13">
        <f>IF(OR(C13="",D13=""),"",MOD(D13-C13,1)-IF(OR(E13="",F13=""),0,MOD(F13-E13,1)))</f>
        <v/>
      </c>
      <c r="H13" s="13">
        <f>IF(G13="","",MAX(0,G13-Datos!$B$10))</f>
        <v/>
      </c>
      <c r="I13" s="26" t="n"/>
      <c r="J13" s="15" t="n"/>
      <c r="K13" s="15" t="n"/>
    </row>
    <row r="14">
      <c r="A14" s="24" t="n">
        <v>46058</v>
      </c>
      <c r="B14" s="12" t="inlineStr">
        <is>
          <t>J</t>
        </is>
      </c>
      <c r="C14" s="25" t="n"/>
      <c r="D14" s="25" t="n"/>
      <c r="E14" s="25" t="n"/>
      <c r="F14" s="25" t="n"/>
      <c r="G14" s="13">
        <f>IF(OR(C14="",D14=""),"",MOD(D14-C14,1)-IF(OR(E14="",F14=""),0,MOD(F14-E14,1)))</f>
        <v/>
      </c>
      <c r="H14" s="13">
        <f>IF(G14="","",MAX(0,G14-Datos!$B$10))</f>
        <v/>
      </c>
      <c r="I14" s="26" t="n"/>
      <c r="J14" s="15" t="n"/>
      <c r="K14" s="15" t="n"/>
    </row>
    <row r="15">
      <c r="A15" s="24" t="n">
        <v>46059</v>
      </c>
      <c r="B15" s="12" t="inlineStr">
        <is>
          <t>V</t>
        </is>
      </c>
      <c r="C15" s="25" t="n"/>
      <c r="D15" s="25" t="n"/>
      <c r="E15" s="25" t="n"/>
      <c r="F15" s="25" t="n"/>
      <c r="G15" s="13">
        <f>IF(OR(C15="",D15=""),"",MOD(D15-C15,1)-IF(OR(E15="",F15=""),0,MOD(F15-E15,1)))</f>
        <v/>
      </c>
      <c r="H15" s="13">
        <f>IF(G15="","",MAX(0,G15-Datos!$B$10))</f>
        <v/>
      </c>
      <c r="I15" s="26" t="n"/>
      <c r="J15" s="15" t="n"/>
      <c r="K15" s="15" t="n"/>
    </row>
    <row r="16">
      <c r="A16" s="24" t="n">
        <v>46060</v>
      </c>
      <c r="B16" s="12" t="inlineStr">
        <is>
          <t>S</t>
        </is>
      </c>
      <c r="C16" s="25" t="n"/>
      <c r="D16" s="25" t="n"/>
      <c r="E16" s="25" t="n"/>
      <c r="F16" s="25" t="n"/>
      <c r="G16" s="13">
        <f>IF(OR(C16="",D16=""),"",MOD(D16-C16,1)-IF(OR(E16="",F16=""),0,MOD(F16-E16,1)))</f>
        <v/>
      </c>
      <c r="H16" s="13">
        <f>IF(G16="","",MAX(0,G16-Datos!$B$10))</f>
        <v/>
      </c>
      <c r="I16" s="26" t="n"/>
      <c r="J16" s="15" t="n"/>
      <c r="K16" s="15" t="n"/>
    </row>
    <row r="17">
      <c r="A17" s="24" t="n">
        <v>46061</v>
      </c>
      <c r="B17" s="12" t="inlineStr">
        <is>
          <t>D</t>
        </is>
      </c>
      <c r="C17" s="25" t="n"/>
      <c r="D17" s="25" t="n"/>
      <c r="E17" s="25" t="n"/>
      <c r="F17" s="25" t="n"/>
      <c r="G17" s="13">
        <f>IF(OR(C17="",D17=""),"",MOD(D17-C17,1)-IF(OR(E17="",F17=""),0,MOD(F17-E17,1)))</f>
        <v/>
      </c>
      <c r="H17" s="13">
        <f>IF(G17="","",MAX(0,G17-Datos!$B$10))</f>
        <v/>
      </c>
      <c r="I17" s="26" t="n"/>
      <c r="J17" s="15" t="n"/>
      <c r="K17" s="15" t="n"/>
    </row>
    <row r="18">
      <c r="A18" s="24" t="n">
        <v>46062</v>
      </c>
      <c r="B18" s="12" t="inlineStr">
        <is>
          <t>L</t>
        </is>
      </c>
      <c r="C18" s="25" t="n"/>
      <c r="D18" s="25" t="n"/>
      <c r="E18" s="25" t="n"/>
      <c r="F18" s="25" t="n"/>
      <c r="G18" s="13">
        <f>IF(OR(C18="",D18=""),"",MOD(D18-C18,1)-IF(OR(E18="",F18=""),0,MOD(F18-E18,1)))</f>
        <v/>
      </c>
      <c r="H18" s="13">
        <f>IF(G18="","",MAX(0,G18-Datos!$B$10))</f>
        <v/>
      </c>
      <c r="I18" s="26" t="n"/>
      <c r="J18" s="15" t="n"/>
      <c r="K18" s="15" t="n"/>
    </row>
    <row r="19">
      <c r="A19" s="24" t="n">
        <v>46063</v>
      </c>
      <c r="B19" s="12" t="inlineStr">
        <is>
          <t>M</t>
        </is>
      </c>
      <c r="C19" s="25" t="n"/>
      <c r="D19" s="25" t="n"/>
      <c r="E19" s="25" t="n"/>
      <c r="F19" s="25" t="n"/>
      <c r="G19" s="13">
        <f>IF(OR(C19="",D19=""),"",MOD(D19-C19,1)-IF(OR(E19="",F19=""),0,MOD(F19-E19,1)))</f>
        <v/>
      </c>
      <c r="H19" s="13">
        <f>IF(G19="","",MAX(0,G19-Datos!$B$10))</f>
        <v/>
      </c>
      <c r="I19" s="26" t="n"/>
      <c r="J19" s="15" t="n"/>
      <c r="K19" s="15" t="n"/>
    </row>
    <row r="20">
      <c r="A20" s="24" t="n">
        <v>46064</v>
      </c>
      <c r="B20" s="12" t="inlineStr">
        <is>
          <t>X</t>
        </is>
      </c>
      <c r="C20" s="25" t="n"/>
      <c r="D20" s="25" t="n"/>
      <c r="E20" s="25" t="n"/>
      <c r="F20" s="25" t="n"/>
      <c r="G20" s="13">
        <f>IF(OR(C20="",D20=""),"",MOD(D20-C20,1)-IF(OR(E20="",F20=""),0,MOD(F20-E20,1)))</f>
        <v/>
      </c>
      <c r="H20" s="13">
        <f>IF(G20="","",MAX(0,G20-Datos!$B$10))</f>
        <v/>
      </c>
      <c r="I20" s="26" t="n"/>
      <c r="J20" s="15" t="n"/>
      <c r="K20" s="15" t="n"/>
    </row>
    <row r="21">
      <c r="A21" s="24" t="n">
        <v>46065</v>
      </c>
      <c r="B21" s="12" t="inlineStr">
        <is>
          <t>J</t>
        </is>
      </c>
      <c r="C21" s="25" t="n"/>
      <c r="D21" s="25" t="n"/>
      <c r="E21" s="25" t="n"/>
      <c r="F21" s="25" t="n"/>
      <c r="G21" s="13">
        <f>IF(OR(C21="",D21=""),"",MOD(D21-C21,1)-IF(OR(E21="",F21=""),0,MOD(F21-E21,1)))</f>
        <v/>
      </c>
      <c r="H21" s="13">
        <f>IF(G21="","",MAX(0,G21-Datos!$B$10))</f>
        <v/>
      </c>
      <c r="I21" s="26" t="n"/>
      <c r="J21" s="15" t="n"/>
      <c r="K21" s="15" t="n"/>
    </row>
    <row r="22">
      <c r="A22" s="24" t="n">
        <v>46066</v>
      </c>
      <c r="B22" s="12" t="inlineStr">
        <is>
          <t>V</t>
        </is>
      </c>
      <c r="C22" s="25" t="n"/>
      <c r="D22" s="25" t="n"/>
      <c r="E22" s="25" t="n"/>
      <c r="F22" s="25" t="n"/>
      <c r="G22" s="13">
        <f>IF(OR(C22="",D22=""),"",MOD(D22-C22,1)-IF(OR(E22="",F22=""),0,MOD(F22-E22,1)))</f>
        <v/>
      </c>
      <c r="H22" s="13">
        <f>IF(G22="","",MAX(0,G22-Datos!$B$10))</f>
        <v/>
      </c>
      <c r="I22" s="26" t="n"/>
      <c r="J22" s="15" t="n"/>
      <c r="K22" s="15" t="n"/>
    </row>
    <row r="23">
      <c r="A23" s="24" t="n">
        <v>46067</v>
      </c>
      <c r="B23" s="12" t="inlineStr">
        <is>
          <t>S</t>
        </is>
      </c>
      <c r="C23" s="25" t="n"/>
      <c r="D23" s="25" t="n"/>
      <c r="E23" s="25" t="n"/>
      <c r="F23" s="25" t="n"/>
      <c r="G23" s="13">
        <f>IF(OR(C23="",D23=""),"",MOD(D23-C23,1)-IF(OR(E23="",F23=""),0,MOD(F23-E23,1)))</f>
        <v/>
      </c>
      <c r="H23" s="13">
        <f>IF(G23="","",MAX(0,G23-Datos!$B$10))</f>
        <v/>
      </c>
      <c r="I23" s="26" t="n"/>
      <c r="J23" s="15" t="n"/>
      <c r="K23" s="15" t="n"/>
    </row>
    <row r="24">
      <c r="A24" s="24" t="n">
        <v>46068</v>
      </c>
      <c r="B24" s="12" t="inlineStr">
        <is>
          <t>D</t>
        </is>
      </c>
      <c r="C24" s="25" t="n"/>
      <c r="D24" s="25" t="n"/>
      <c r="E24" s="25" t="n"/>
      <c r="F24" s="25" t="n"/>
      <c r="G24" s="13">
        <f>IF(OR(C24="",D24=""),"",MOD(D24-C24,1)-IF(OR(E24="",F24=""),0,MOD(F24-E24,1)))</f>
        <v/>
      </c>
      <c r="H24" s="13">
        <f>IF(G24="","",MAX(0,G24-Datos!$B$10))</f>
        <v/>
      </c>
      <c r="I24" s="26" t="n"/>
      <c r="J24" s="15" t="n"/>
      <c r="K24" s="15" t="n"/>
    </row>
    <row r="25">
      <c r="A25" s="24" t="n">
        <v>46069</v>
      </c>
      <c r="B25" s="12" t="inlineStr">
        <is>
          <t>L</t>
        </is>
      </c>
      <c r="C25" s="25" t="n"/>
      <c r="D25" s="25" t="n"/>
      <c r="E25" s="25" t="n"/>
      <c r="F25" s="25" t="n"/>
      <c r="G25" s="13">
        <f>IF(OR(C25="",D25=""),"",MOD(D25-C25,1)-IF(OR(E25="",F25=""),0,MOD(F25-E25,1)))</f>
        <v/>
      </c>
      <c r="H25" s="13">
        <f>IF(G25="","",MAX(0,G25-Datos!$B$10))</f>
        <v/>
      </c>
      <c r="I25" s="26" t="n"/>
      <c r="J25" s="15" t="n"/>
      <c r="K25" s="15" t="n"/>
    </row>
    <row r="26">
      <c r="A26" s="24" t="n">
        <v>46070</v>
      </c>
      <c r="B26" s="12" t="inlineStr">
        <is>
          <t>M</t>
        </is>
      </c>
      <c r="C26" s="25" t="n"/>
      <c r="D26" s="25" t="n"/>
      <c r="E26" s="25" t="n"/>
      <c r="F26" s="25" t="n"/>
      <c r="G26" s="13">
        <f>IF(OR(C26="",D26=""),"",MOD(D26-C26,1)-IF(OR(E26="",F26=""),0,MOD(F26-E26,1)))</f>
        <v/>
      </c>
      <c r="H26" s="13">
        <f>IF(G26="","",MAX(0,G26-Datos!$B$10))</f>
        <v/>
      </c>
      <c r="I26" s="26" t="n"/>
      <c r="J26" s="15" t="n"/>
      <c r="K26" s="15" t="n"/>
    </row>
    <row r="27">
      <c r="A27" s="24" t="n">
        <v>46071</v>
      </c>
      <c r="B27" s="12" t="inlineStr">
        <is>
          <t>X</t>
        </is>
      </c>
      <c r="C27" s="25" t="n"/>
      <c r="D27" s="25" t="n"/>
      <c r="E27" s="25" t="n"/>
      <c r="F27" s="25" t="n"/>
      <c r="G27" s="13">
        <f>IF(OR(C27="",D27=""),"",MOD(D27-C27,1)-IF(OR(E27="",F27=""),0,MOD(F27-E27,1)))</f>
        <v/>
      </c>
      <c r="H27" s="13">
        <f>IF(G27="","",MAX(0,G27-Datos!$B$10))</f>
        <v/>
      </c>
      <c r="I27" s="26" t="n"/>
      <c r="J27" s="15" t="n"/>
      <c r="K27" s="15" t="n"/>
    </row>
    <row r="28">
      <c r="A28" s="24" t="n">
        <v>46072</v>
      </c>
      <c r="B28" s="12" t="inlineStr">
        <is>
          <t>J</t>
        </is>
      </c>
      <c r="C28" s="25" t="n"/>
      <c r="D28" s="25" t="n"/>
      <c r="E28" s="25" t="n"/>
      <c r="F28" s="25" t="n"/>
      <c r="G28" s="13">
        <f>IF(OR(C28="",D28=""),"",MOD(D28-C28,1)-IF(OR(E28="",F28=""),0,MOD(F28-E28,1)))</f>
        <v/>
      </c>
      <c r="H28" s="13">
        <f>IF(G28="","",MAX(0,G28-Datos!$B$10))</f>
        <v/>
      </c>
      <c r="I28" s="26" t="n"/>
      <c r="J28" s="15" t="n"/>
      <c r="K28" s="15" t="n"/>
    </row>
    <row r="29">
      <c r="A29" s="24" t="n">
        <v>46073</v>
      </c>
      <c r="B29" s="12" t="inlineStr">
        <is>
          <t>V</t>
        </is>
      </c>
      <c r="C29" s="25" t="n"/>
      <c r="D29" s="25" t="n"/>
      <c r="E29" s="25" t="n"/>
      <c r="F29" s="25" t="n"/>
      <c r="G29" s="13">
        <f>IF(OR(C29="",D29=""),"",MOD(D29-C29,1)-IF(OR(E29="",F29=""),0,MOD(F29-E29,1)))</f>
        <v/>
      </c>
      <c r="H29" s="13">
        <f>IF(G29="","",MAX(0,G29-Datos!$B$10))</f>
        <v/>
      </c>
      <c r="I29" s="26" t="n"/>
      <c r="J29" s="15" t="n"/>
      <c r="K29" s="15" t="n"/>
    </row>
    <row r="30">
      <c r="A30" s="24" t="n">
        <v>46074</v>
      </c>
      <c r="B30" s="12" t="inlineStr">
        <is>
          <t>S</t>
        </is>
      </c>
      <c r="C30" s="25" t="n"/>
      <c r="D30" s="25" t="n"/>
      <c r="E30" s="25" t="n"/>
      <c r="F30" s="25" t="n"/>
      <c r="G30" s="13">
        <f>IF(OR(C30="",D30=""),"",MOD(D30-C30,1)-IF(OR(E30="",F30=""),0,MOD(F30-E30,1)))</f>
        <v/>
      </c>
      <c r="H30" s="13">
        <f>IF(G30="","",MAX(0,G30-Datos!$B$10))</f>
        <v/>
      </c>
      <c r="I30" s="26" t="n"/>
      <c r="J30" s="15" t="n"/>
      <c r="K30" s="15" t="n"/>
    </row>
    <row r="31">
      <c r="A31" s="24" t="n">
        <v>46075</v>
      </c>
      <c r="B31" s="12" t="inlineStr">
        <is>
          <t>D</t>
        </is>
      </c>
      <c r="C31" s="25" t="n"/>
      <c r="D31" s="25" t="n"/>
      <c r="E31" s="25" t="n"/>
      <c r="F31" s="25" t="n"/>
      <c r="G31" s="13">
        <f>IF(OR(C31="",D31=""),"",MOD(D31-C31,1)-IF(OR(E31="",F31=""),0,MOD(F31-E31,1)))</f>
        <v/>
      </c>
      <c r="H31" s="13">
        <f>IF(G31="","",MAX(0,G31-Datos!$B$10))</f>
        <v/>
      </c>
      <c r="I31" s="26" t="n"/>
      <c r="J31" s="15" t="n"/>
      <c r="K31" s="15" t="n"/>
    </row>
    <row r="32">
      <c r="A32" s="24" t="n">
        <v>46076</v>
      </c>
      <c r="B32" s="12" t="inlineStr">
        <is>
          <t>L</t>
        </is>
      </c>
      <c r="C32" s="25" t="n"/>
      <c r="D32" s="25" t="n"/>
      <c r="E32" s="25" t="n"/>
      <c r="F32" s="25" t="n"/>
      <c r="G32" s="13">
        <f>IF(OR(C32="",D32=""),"",MOD(D32-C32,1)-IF(OR(E32="",F32=""),0,MOD(F32-E32,1)))</f>
        <v/>
      </c>
      <c r="H32" s="13">
        <f>IF(G32="","",MAX(0,G32-Datos!$B$10))</f>
        <v/>
      </c>
      <c r="I32" s="26" t="n"/>
      <c r="J32" s="15" t="n"/>
      <c r="K32" s="15" t="n"/>
    </row>
    <row r="33">
      <c r="A33" s="24" t="n">
        <v>46077</v>
      </c>
      <c r="B33" s="12" t="inlineStr">
        <is>
          <t>M</t>
        </is>
      </c>
      <c r="C33" s="25" t="n"/>
      <c r="D33" s="25" t="n"/>
      <c r="E33" s="25" t="n"/>
      <c r="F33" s="25" t="n"/>
      <c r="G33" s="13">
        <f>IF(OR(C33="",D33=""),"",MOD(D33-C33,1)-IF(OR(E33="",F33=""),0,MOD(F33-E33,1)))</f>
        <v/>
      </c>
      <c r="H33" s="13">
        <f>IF(G33="","",MAX(0,G33-Datos!$B$10))</f>
        <v/>
      </c>
      <c r="I33" s="26" t="n"/>
      <c r="J33" s="15" t="n"/>
      <c r="K33" s="15" t="n"/>
    </row>
    <row r="34">
      <c r="A34" s="24" t="n">
        <v>46078</v>
      </c>
      <c r="B34" s="12" t="inlineStr">
        <is>
          <t>X</t>
        </is>
      </c>
      <c r="C34" s="25" t="n"/>
      <c r="D34" s="25" t="n"/>
      <c r="E34" s="25" t="n"/>
      <c r="F34" s="25" t="n"/>
      <c r="G34" s="13">
        <f>IF(OR(C34="",D34=""),"",MOD(D34-C34,1)-IF(OR(E34="",F34=""),0,MOD(F34-E34,1)))</f>
        <v/>
      </c>
      <c r="H34" s="13">
        <f>IF(G34="","",MAX(0,G34-Datos!$B$10))</f>
        <v/>
      </c>
      <c r="I34" s="26" t="n"/>
      <c r="J34" s="15" t="n"/>
      <c r="K34" s="15" t="n"/>
    </row>
    <row r="35">
      <c r="A35" s="24" t="n">
        <v>46079</v>
      </c>
      <c r="B35" s="12" t="inlineStr">
        <is>
          <t>J</t>
        </is>
      </c>
      <c r="C35" s="25" t="n"/>
      <c r="D35" s="25" t="n"/>
      <c r="E35" s="25" t="n"/>
      <c r="F35" s="25" t="n"/>
      <c r="G35" s="13">
        <f>IF(OR(C35="",D35=""),"",MOD(D35-C35,1)-IF(OR(E35="",F35=""),0,MOD(F35-E35,1)))</f>
        <v/>
      </c>
      <c r="H35" s="13">
        <f>IF(G35="","",MAX(0,G35-Datos!$B$10))</f>
        <v/>
      </c>
      <c r="I35" s="26" t="n"/>
      <c r="J35" s="15" t="n"/>
      <c r="K35" s="15" t="n"/>
    </row>
    <row r="36">
      <c r="A36" s="24" t="n">
        <v>46080</v>
      </c>
      <c r="B36" s="12" t="inlineStr">
        <is>
          <t>V</t>
        </is>
      </c>
      <c r="C36" s="25" t="n"/>
      <c r="D36" s="25" t="n"/>
      <c r="E36" s="25" t="n"/>
      <c r="F36" s="25" t="n"/>
      <c r="G36" s="13">
        <f>IF(OR(C36="",D36=""),"",MOD(D36-C36,1)-IF(OR(E36="",F36=""),0,MOD(F36-E36,1)))</f>
        <v/>
      </c>
      <c r="H36" s="13">
        <f>IF(G36="","",MAX(0,G36-Datos!$B$10))</f>
        <v/>
      </c>
      <c r="I36" s="26" t="n"/>
      <c r="J36" s="15" t="n"/>
      <c r="K36" s="15" t="n"/>
    </row>
    <row r="37">
      <c r="A37" s="24" t="n">
        <v>46081</v>
      </c>
      <c r="B37" s="12" t="inlineStr">
        <is>
          <t>S</t>
        </is>
      </c>
      <c r="C37" s="25" t="n"/>
      <c r="D37" s="25" t="n"/>
      <c r="E37" s="25" t="n"/>
      <c r="F37" s="25" t="n"/>
      <c r="G37" s="13">
        <f>IF(OR(C37="",D37=""),"",MOD(D37-C37,1)-IF(OR(E37="",F37=""),0,MOD(F37-E37,1)))</f>
        <v/>
      </c>
      <c r="H37" s="13">
        <f>IF(G37="","",MAX(0,G37-Datos!$B$10))</f>
        <v/>
      </c>
      <c r="I37" s="26" t="n"/>
      <c r="J37" s="15" t="n"/>
      <c r="K37" s="15" t="n"/>
    </row>
    <row r="38">
      <c r="A38" s="16" t="inlineStr">
        <is>
          <t>Total del mes</t>
        </is>
      </c>
      <c r="B38" s="17" t="n"/>
      <c r="C38" s="17" t="n"/>
      <c r="D38" s="17" t="n"/>
      <c r="E38" s="17" t="n"/>
      <c r="F38" s="17" t="n"/>
      <c r="G38" s="18">
        <f>SUM(G10:G37)</f>
        <v/>
      </c>
      <c r="H38" s="18">
        <f>SUM(H10:H37)</f>
        <v/>
      </c>
      <c r="I38" s="17">
        <f>COUNT(G10:G37)&amp;" días con registro"</f>
        <v/>
      </c>
      <c r="J38" s="17" t="n"/>
      <c r="K38" s="17" t="n"/>
    </row>
    <row r="40">
      <c r="A40" s="27" t="inlineStr">
        <is>
          <t>Firma del trabajador/a (mes completo):</t>
        </is>
      </c>
      <c r="G40" s="27" t="inlineStr">
        <is>
          <t>Firma y sello de la empresa:</t>
        </is>
      </c>
    </row>
    <row r="41">
      <c r="A41" s="28" t="n"/>
      <c r="B41" s="28" t="n"/>
      <c r="C41" s="28" t="n"/>
      <c r="D41" s="28" t="n"/>
      <c r="G41" s="28" t="n"/>
      <c r="H41" s="28" t="n"/>
      <c r="I41" s="28" t="n"/>
      <c r="J41" s="28" t="n"/>
      <c r="K41" s="28" t="n"/>
    </row>
    <row r="42">
      <c r="A42" s="28" t="n"/>
      <c r="B42" s="28" t="n"/>
      <c r="C42" s="28" t="n"/>
      <c r="D42" s="28" t="n"/>
      <c r="G42" s="28" t="n"/>
      <c r="H42" s="28" t="n"/>
      <c r="I42" s="28" t="n"/>
      <c r="J42" s="28" t="n"/>
      <c r="K42" s="28" t="n"/>
    </row>
    <row r="43">
      <c r="A43" s="28" t="n"/>
      <c r="B43" s="28" t="n"/>
      <c r="C43" s="28" t="n"/>
      <c r="D43" s="28" t="n"/>
      <c r="G43" s="28" t="n"/>
      <c r="H43" s="28" t="n"/>
      <c r="I43" s="28" t="n"/>
      <c r="J43" s="28" t="n"/>
      <c r="K43" s="28" t="n"/>
    </row>
    <row r="45">
      <c r="A45"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38:F38"/>
    <mergeCell ref="A40:D40"/>
    <mergeCell ref="C3:F3"/>
    <mergeCell ref="C4:F4"/>
    <mergeCell ref="I5:K5"/>
    <mergeCell ref="A7:K7"/>
    <mergeCell ref="A5:B5"/>
    <mergeCell ref="A1:K1"/>
    <mergeCell ref="G5:H5"/>
    <mergeCell ref="G40:I40"/>
    <mergeCell ref="A45:K45"/>
    <mergeCell ref="I4:K4"/>
    <mergeCell ref="I3:K3"/>
    <mergeCell ref="C5:F5"/>
    <mergeCell ref="A3:B3"/>
    <mergeCell ref="G3:H3"/>
  </mergeCells>
  <conditionalFormatting sqref="A10:K37">
    <cfRule type="expression" priority="1" dxfId="1">
      <formula>WEEKDAY($A10,2)&gt;5</formula>
    </cfRule>
  </conditionalFormatting>
  <conditionalFormatting sqref="H10:H37">
    <cfRule type="cellIs" priority="2" operator="greaterThan" dxfId="0">
      <formula>0</formula>
    </cfRule>
  </conditionalFormatting>
  <dataValidations count="1">
    <dataValidation sqref="C10:F37"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6.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Marzo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46082</v>
      </c>
      <c r="B10" s="12" t="inlineStr">
        <is>
          <t>D</t>
        </is>
      </c>
      <c r="C10" s="25" t="n"/>
      <c r="D10" s="25" t="n"/>
      <c r="E10" s="25" t="n"/>
      <c r="F10" s="25" t="n"/>
      <c r="G10" s="13">
        <f>IF(OR(C10="",D10=""),"",MOD(D10-C10,1)-IF(OR(E10="",F10=""),0,MOD(F10-E10,1)))</f>
        <v/>
      </c>
      <c r="H10" s="13">
        <f>IF(G10="","",MAX(0,G10-Datos!$B$10))</f>
        <v/>
      </c>
      <c r="I10" s="26" t="n"/>
      <c r="J10" s="15" t="n"/>
      <c r="K10" s="15" t="n"/>
    </row>
    <row r="11">
      <c r="A11" s="24" t="n">
        <v>46083</v>
      </c>
      <c r="B11" s="12" t="inlineStr">
        <is>
          <t>L</t>
        </is>
      </c>
      <c r="C11" s="25" t="n"/>
      <c r="D11" s="25" t="n"/>
      <c r="E11" s="25" t="n"/>
      <c r="F11" s="25" t="n"/>
      <c r="G11" s="13">
        <f>IF(OR(C11="",D11=""),"",MOD(D11-C11,1)-IF(OR(E11="",F11=""),0,MOD(F11-E11,1)))</f>
        <v/>
      </c>
      <c r="H11" s="13">
        <f>IF(G11="","",MAX(0,G11-Datos!$B$10))</f>
        <v/>
      </c>
      <c r="I11" s="26" t="n"/>
      <c r="J11" s="15" t="n"/>
      <c r="K11" s="15" t="n"/>
    </row>
    <row r="12">
      <c r="A12" s="24" t="n">
        <v>46084</v>
      </c>
      <c r="B12" s="12" t="inlineStr">
        <is>
          <t>M</t>
        </is>
      </c>
      <c r="C12" s="25" t="n"/>
      <c r="D12" s="25" t="n"/>
      <c r="E12" s="25" t="n"/>
      <c r="F12" s="25" t="n"/>
      <c r="G12" s="13">
        <f>IF(OR(C12="",D12=""),"",MOD(D12-C12,1)-IF(OR(E12="",F12=""),0,MOD(F12-E12,1)))</f>
        <v/>
      </c>
      <c r="H12" s="13">
        <f>IF(G12="","",MAX(0,G12-Datos!$B$10))</f>
        <v/>
      </c>
      <c r="I12" s="26" t="n"/>
      <c r="J12" s="15" t="n"/>
      <c r="K12" s="15" t="n"/>
    </row>
    <row r="13">
      <c r="A13" s="24" t="n">
        <v>46085</v>
      </c>
      <c r="B13" s="12" t="inlineStr">
        <is>
          <t>X</t>
        </is>
      </c>
      <c r="C13" s="25" t="n"/>
      <c r="D13" s="25" t="n"/>
      <c r="E13" s="25" t="n"/>
      <c r="F13" s="25" t="n"/>
      <c r="G13" s="13">
        <f>IF(OR(C13="",D13=""),"",MOD(D13-C13,1)-IF(OR(E13="",F13=""),0,MOD(F13-E13,1)))</f>
        <v/>
      </c>
      <c r="H13" s="13">
        <f>IF(G13="","",MAX(0,G13-Datos!$B$10))</f>
        <v/>
      </c>
      <c r="I13" s="26" t="n"/>
      <c r="J13" s="15" t="n"/>
      <c r="K13" s="15" t="n"/>
    </row>
    <row r="14">
      <c r="A14" s="24" t="n">
        <v>46086</v>
      </c>
      <c r="B14" s="12" t="inlineStr">
        <is>
          <t>J</t>
        </is>
      </c>
      <c r="C14" s="25" t="n"/>
      <c r="D14" s="25" t="n"/>
      <c r="E14" s="25" t="n"/>
      <c r="F14" s="25" t="n"/>
      <c r="G14" s="13">
        <f>IF(OR(C14="",D14=""),"",MOD(D14-C14,1)-IF(OR(E14="",F14=""),0,MOD(F14-E14,1)))</f>
        <v/>
      </c>
      <c r="H14" s="13">
        <f>IF(G14="","",MAX(0,G14-Datos!$B$10))</f>
        <v/>
      </c>
      <c r="I14" s="26" t="n"/>
      <c r="J14" s="15" t="n"/>
      <c r="K14" s="15" t="n"/>
    </row>
    <row r="15">
      <c r="A15" s="24" t="n">
        <v>46087</v>
      </c>
      <c r="B15" s="12" t="inlineStr">
        <is>
          <t>V</t>
        </is>
      </c>
      <c r="C15" s="25" t="n"/>
      <c r="D15" s="25" t="n"/>
      <c r="E15" s="25" t="n"/>
      <c r="F15" s="25" t="n"/>
      <c r="G15" s="13">
        <f>IF(OR(C15="",D15=""),"",MOD(D15-C15,1)-IF(OR(E15="",F15=""),0,MOD(F15-E15,1)))</f>
        <v/>
      </c>
      <c r="H15" s="13">
        <f>IF(G15="","",MAX(0,G15-Datos!$B$10))</f>
        <v/>
      </c>
      <c r="I15" s="26" t="n"/>
      <c r="J15" s="15" t="n"/>
      <c r="K15" s="15" t="n"/>
    </row>
    <row r="16">
      <c r="A16" s="24" t="n">
        <v>46088</v>
      </c>
      <c r="B16" s="12" t="inlineStr">
        <is>
          <t>S</t>
        </is>
      </c>
      <c r="C16" s="25" t="n"/>
      <c r="D16" s="25" t="n"/>
      <c r="E16" s="25" t="n"/>
      <c r="F16" s="25" t="n"/>
      <c r="G16" s="13">
        <f>IF(OR(C16="",D16=""),"",MOD(D16-C16,1)-IF(OR(E16="",F16=""),0,MOD(F16-E16,1)))</f>
        <v/>
      </c>
      <c r="H16" s="13">
        <f>IF(G16="","",MAX(0,G16-Datos!$B$10))</f>
        <v/>
      </c>
      <c r="I16" s="26" t="n"/>
      <c r="J16" s="15" t="n"/>
      <c r="K16" s="15" t="n"/>
    </row>
    <row r="17">
      <c r="A17" s="24" t="n">
        <v>46089</v>
      </c>
      <c r="B17" s="12" t="inlineStr">
        <is>
          <t>D</t>
        </is>
      </c>
      <c r="C17" s="25" t="n"/>
      <c r="D17" s="25" t="n"/>
      <c r="E17" s="25" t="n"/>
      <c r="F17" s="25" t="n"/>
      <c r="G17" s="13">
        <f>IF(OR(C17="",D17=""),"",MOD(D17-C17,1)-IF(OR(E17="",F17=""),0,MOD(F17-E17,1)))</f>
        <v/>
      </c>
      <c r="H17" s="13">
        <f>IF(G17="","",MAX(0,G17-Datos!$B$10))</f>
        <v/>
      </c>
      <c r="I17" s="26" t="n"/>
      <c r="J17" s="15" t="n"/>
      <c r="K17" s="15" t="n"/>
    </row>
    <row r="18">
      <c r="A18" s="24" t="n">
        <v>46090</v>
      </c>
      <c r="B18" s="12" t="inlineStr">
        <is>
          <t>L</t>
        </is>
      </c>
      <c r="C18" s="25" t="n"/>
      <c r="D18" s="25" t="n"/>
      <c r="E18" s="25" t="n"/>
      <c r="F18" s="25" t="n"/>
      <c r="G18" s="13">
        <f>IF(OR(C18="",D18=""),"",MOD(D18-C18,1)-IF(OR(E18="",F18=""),0,MOD(F18-E18,1)))</f>
        <v/>
      </c>
      <c r="H18" s="13">
        <f>IF(G18="","",MAX(0,G18-Datos!$B$10))</f>
        <v/>
      </c>
      <c r="I18" s="26" t="n"/>
      <c r="J18" s="15" t="n"/>
      <c r="K18" s="15" t="n"/>
    </row>
    <row r="19">
      <c r="A19" s="24" t="n">
        <v>46091</v>
      </c>
      <c r="B19" s="12" t="inlineStr">
        <is>
          <t>M</t>
        </is>
      </c>
      <c r="C19" s="25" t="n"/>
      <c r="D19" s="25" t="n"/>
      <c r="E19" s="25" t="n"/>
      <c r="F19" s="25" t="n"/>
      <c r="G19" s="13">
        <f>IF(OR(C19="",D19=""),"",MOD(D19-C19,1)-IF(OR(E19="",F19=""),0,MOD(F19-E19,1)))</f>
        <v/>
      </c>
      <c r="H19" s="13">
        <f>IF(G19="","",MAX(0,G19-Datos!$B$10))</f>
        <v/>
      </c>
      <c r="I19" s="26" t="n"/>
      <c r="J19" s="15" t="n"/>
      <c r="K19" s="15" t="n"/>
    </row>
    <row r="20">
      <c r="A20" s="24" t="n">
        <v>46092</v>
      </c>
      <c r="B20" s="12" t="inlineStr">
        <is>
          <t>X</t>
        </is>
      </c>
      <c r="C20" s="25" t="n"/>
      <c r="D20" s="25" t="n"/>
      <c r="E20" s="25" t="n"/>
      <c r="F20" s="25" t="n"/>
      <c r="G20" s="13">
        <f>IF(OR(C20="",D20=""),"",MOD(D20-C20,1)-IF(OR(E20="",F20=""),0,MOD(F20-E20,1)))</f>
        <v/>
      </c>
      <c r="H20" s="13">
        <f>IF(G20="","",MAX(0,G20-Datos!$B$10))</f>
        <v/>
      </c>
      <c r="I20" s="26" t="n"/>
      <c r="J20" s="15" t="n"/>
      <c r="K20" s="15" t="n"/>
    </row>
    <row r="21">
      <c r="A21" s="24" t="n">
        <v>46093</v>
      </c>
      <c r="B21" s="12" t="inlineStr">
        <is>
          <t>J</t>
        </is>
      </c>
      <c r="C21" s="25" t="n"/>
      <c r="D21" s="25" t="n"/>
      <c r="E21" s="25" t="n"/>
      <c r="F21" s="25" t="n"/>
      <c r="G21" s="13">
        <f>IF(OR(C21="",D21=""),"",MOD(D21-C21,1)-IF(OR(E21="",F21=""),0,MOD(F21-E21,1)))</f>
        <v/>
      </c>
      <c r="H21" s="13">
        <f>IF(G21="","",MAX(0,G21-Datos!$B$10))</f>
        <v/>
      </c>
      <c r="I21" s="26" t="n"/>
      <c r="J21" s="15" t="n"/>
      <c r="K21" s="15" t="n"/>
    </row>
    <row r="22">
      <c r="A22" s="24" t="n">
        <v>46094</v>
      </c>
      <c r="B22" s="12" t="inlineStr">
        <is>
          <t>V</t>
        </is>
      </c>
      <c r="C22" s="25" t="n"/>
      <c r="D22" s="25" t="n"/>
      <c r="E22" s="25" t="n"/>
      <c r="F22" s="25" t="n"/>
      <c r="G22" s="13">
        <f>IF(OR(C22="",D22=""),"",MOD(D22-C22,1)-IF(OR(E22="",F22=""),0,MOD(F22-E22,1)))</f>
        <v/>
      </c>
      <c r="H22" s="13">
        <f>IF(G22="","",MAX(0,G22-Datos!$B$10))</f>
        <v/>
      </c>
      <c r="I22" s="26" t="n"/>
      <c r="J22" s="15" t="n"/>
      <c r="K22" s="15" t="n"/>
    </row>
    <row r="23">
      <c r="A23" s="24" t="n">
        <v>46095</v>
      </c>
      <c r="B23" s="12" t="inlineStr">
        <is>
          <t>S</t>
        </is>
      </c>
      <c r="C23" s="25" t="n"/>
      <c r="D23" s="25" t="n"/>
      <c r="E23" s="25" t="n"/>
      <c r="F23" s="25" t="n"/>
      <c r="G23" s="13">
        <f>IF(OR(C23="",D23=""),"",MOD(D23-C23,1)-IF(OR(E23="",F23=""),0,MOD(F23-E23,1)))</f>
        <v/>
      </c>
      <c r="H23" s="13">
        <f>IF(G23="","",MAX(0,G23-Datos!$B$10))</f>
        <v/>
      </c>
      <c r="I23" s="26" t="n"/>
      <c r="J23" s="15" t="n"/>
      <c r="K23" s="15" t="n"/>
    </row>
    <row r="24">
      <c r="A24" s="24" t="n">
        <v>46096</v>
      </c>
      <c r="B24" s="12" t="inlineStr">
        <is>
          <t>D</t>
        </is>
      </c>
      <c r="C24" s="25" t="n"/>
      <c r="D24" s="25" t="n"/>
      <c r="E24" s="25" t="n"/>
      <c r="F24" s="25" t="n"/>
      <c r="G24" s="13">
        <f>IF(OR(C24="",D24=""),"",MOD(D24-C24,1)-IF(OR(E24="",F24=""),0,MOD(F24-E24,1)))</f>
        <v/>
      </c>
      <c r="H24" s="13">
        <f>IF(G24="","",MAX(0,G24-Datos!$B$10))</f>
        <v/>
      </c>
      <c r="I24" s="26" t="n"/>
      <c r="J24" s="15" t="n"/>
      <c r="K24" s="15" t="n"/>
    </row>
    <row r="25">
      <c r="A25" s="24" t="n">
        <v>46097</v>
      </c>
      <c r="B25" s="12" t="inlineStr">
        <is>
          <t>L</t>
        </is>
      </c>
      <c r="C25" s="25" t="n"/>
      <c r="D25" s="25" t="n"/>
      <c r="E25" s="25" t="n"/>
      <c r="F25" s="25" t="n"/>
      <c r="G25" s="13">
        <f>IF(OR(C25="",D25=""),"",MOD(D25-C25,1)-IF(OR(E25="",F25=""),0,MOD(F25-E25,1)))</f>
        <v/>
      </c>
      <c r="H25" s="13">
        <f>IF(G25="","",MAX(0,G25-Datos!$B$10))</f>
        <v/>
      </c>
      <c r="I25" s="26" t="n"/>
      <c r="J25" s="15" t="n"/>
      <c r="K25" s="15" t="n"/>
    </row>
    <row r="26">
      <c r="A26" s="24" t="n">
        <v>46098</v>
      </c>
      <c r="B26" s="12" t="inlineStr">
        <is>
          <t>M</t>
        </is>
      </c>
      <c r="C26" s="25" t="n"/>
      <c r="D26" s="25" t="n"/>
      <c r="E26" s="25" t="n"/>
      <c r="F26" s="25" t="n"/>
      <c r="G26" s="13">
        <f>IF(OR(C26="",D26=""),"",MOD(D26-C26,1)-IF(OR(E26="",F26=""),0,MOD(F26-E26,1)))</f>
        <v/>
      </c>
      <c r="H26" s="13">
        <f>IF(G26="","",MAX(0,G26-Datos!$B$10))</f>
        <v/>
      </c>
      <c r="I26" s="26" t="n"/>
      <c r="J26" s="15" t="n"/>
      <c r="K26" s="15" t="n"/>
    </row>
    <row r="27">
      <c r="A27" s="24" t="n">
        <v>46099</v>
      </c>
      <c r="B27" s="12" t="inlineStr">
        <is>
          <t>X</t>
        </is>
      </c>
      <c r="C27" s="25" t="n"/>
      <c r="D27" s="25" t="n"/>
      <c r="E27" s="25" t="n"/>
      <c r="F27" s="25" t="n"/>
      <c r="G27" s="13">
        <f>IF(OR(C27="",D27=""),"",MOD(D27-C27,1)-IF(OR(E27="",F27=""),0,MOD(F27-E27,1)))</f>
        <v/>
      </c>
      <c r="H27" s="13">
        <f>IF(G27="","",MAX(0,G27-Datos!$B$10))</f>
        <v/>
      </c>
      <c r="I27" s="26" t="n"/>
      <c r="J27" s="15" t="n"/>
      <c r="K27" s="15" t="n"/>
    </row>
    <row r="28">
      <c r="A28" s="24" t="n">
        <v>46100</v>
      </c>
      <c r="B28" s="12" t="inlineStr">
        <is>
          <t>J</t>
        </is>
      </c>
      <c r="C28" s="25" t="n"/>
      <c r="D28" s="25" t="n"/>
      <c r="E28" s="25" t="n"/>
      <c r="F28" s="25" t="n"/>
      <c r="G28" s="13">
        <f>IF(OR(C28="",D28=""),"",MOD(D28-C28,1)-IF(OR(E28="",F28=""),0,MOD(F28-E28,1)))</f>
        <v/>
      </c>
      <c r="H28" s="13">
        <f>IF(G28="","",MAX(0,G28-Datos!$B$10))</f>
        <v/>
      </c>
      <c r="I28" s="26" t="n"/>
      <c r="J28" s="15" t="n"/>
      <c r="K28" s="15" t="n"/>
    </row>
    <row r="29">
      <c r="A29" s="24" t="n">
        <v>46101</v>
      </c>
      <c r="B29" s="12" t="inlineStr">
        <is>
          <t>V</t>
        </is>
      </c>
      <c r="C29" s="25" t="n"/>
      <c r="D29" s="25" t="n"/>
      <c r="E29" s="25" t="n"/>
      <c r="F29" s="25" t="n"/>
      <c r="G29" s="13">
        <f>IF(OR(C29="",D29=""),"",MOD(D29-C29,1)-IF(OR(E29="",F29=""),0,MOD(F29-E29,1)))</f>
        <v/>
      </c>
      <c r="H29" s="13">
        <f>IF(G29="","",MAX(0,G29-Datos!$B$10))</f>
        <v/>
      </c>
      <c r="I29" s="26" t="n"/>
      <c r="J29" s="15" t="n"/>
      <c r="K29" s="15" t="n"/>
    </row>
    <row r="30">
      <c r="A30" s="24" t="n">
        <v>46102</v>
      </c>
      <c r="B30" s="12" t="inlineStr">
        <is>
          <t>S</t>
        </is>
      </c>
      <c r="C30" s="25" t="n"/>
      <c r="D30" s="25" t="n"/>
      <c r="E30" s="25" t="n"/>
      <c r="F30" s="25" t="n"/>
      <c r="G30" s="13">
        <f>IF(OR(C30="",D30=""),"",MOD(D30-C30,1)-IF(OR(E30="",F30=""),0,MOD(F30-E30,1)))</f>
        <v/>
      </c>
      <c r="H30" s="13">
        <f>IF(G30="","",MAX(0,G30-Datos!$B$10))</f>
        <v/>
      </c>
      <c r="I30" s="26" t="n"/>
      <c r="J30" s="15" t="n"/>
      <c r="K30" s="15" t="n"/>
    </row>
    <row r="31">
      <c r="A31" s="24" t="n">
        <v>46103</v>
      </c>
      <c r="B31" s="12" t="inlineStr">
        <is>
          <t>D</t>
        </is>
      </c>
      <c r="C31" s="25" t="n"/>
      <c r="D31" s="25" t="n"/>
      <c r="E31" s="25" t="n"/>
      <c r="F31" s="25" t="n"/>
      <c r="G31" s="13">
        <f>IF(OR(C31="",D31=""),"",MOD(D31-C31,1)-IF(OR(E31="",F31=""),0,MOD(F31-E31,1)))</f>
        <v/>
      </c>
      <c r="H31" s="13">
        <f>IF(G31="","",MAX(0,G31-Datos!$B$10))</f>
        <v/>
      </c>
      <c r="I31" s="26" t="n"/>
      <c r="J31" s="15" t="n"/>
      <c r="K31" s="15" t="n"/>
    </row>
    <row r="32">
      <c r="A32" s="24" t="n">
        <v>46104</v>
      </c>
      <c r="B32" s="12" t="inlineStr">
        <is>
          <t>L</t>
        </is>
      </c>
      <c r="C32" s="25" t="n"/>
      <c r="D32" s="25" t="n"/>
      <c r="E32" s="25" t="n"/>
      <c r="F32" s="25" t="n"/>
      <c r="G32" s="13">
        <f>IF(OR(C32="",D32=""),"",MOD(D32-C32,1)-IF(OR(E32="",F32=""),0,MOD(F32-E32,1)))</f>
        <v/>
      </c>
      <c r="H32" s="13">
        <f>IF(G32="","",MAX(0,G32-Datos!$B$10))</f>
        <v/>
      </c>
      <c r="I32" s="26" t="n"/>
      <c r="J32" s="15" t="n"/>
      <c r="K32" s="15" t="n"/>
    </row>
    <row r="33">
      <c r="A33" s="24" t="n">
        <v>46105</v>
      </c>
      <c r="B33" s="12" t="inlineStr">
        <is>
          <t>M</t>
        </is>
      </c>
      <c r="C33" s="25" t="n"/>
      <c r="D33" s="25" t="n"/>
      <c r="E33" s="25" t="n"/>
      <c r="F33" s="25" t="n"/>
      <c r="G33" s="13">
        <f>IF(OR(C33="",D33=""),"",MOD(D33-C33,1)-IF(OR(E33="",F33=""),0,MOD(F33-E33,1)))</f>
        <v/>
      </c>
      <c r="H33" s="13">
        <f>IF(G33="","",MAX(0,G33-Datos!$B$10))</f>
        <v/>
      </c>
      <c r="I33" s="26" t="n"/>
      <c r="J33" s="15" t="n"/>
      <c r="K33" s="15" t="n"/>
    </row>
    <row r="34">
      <c r="A34" s="24" t="n">
        <v>46106</v>
      </c>
      <c r="B34" s="12" t="inlineStr">
        <is>
          <t>X</t>
        </is>
      </c>
      <c r="C34" s="25" t="n"/>
      <c r="D34" s="25" t="n"/>
      <c r="E34" s="25" t="n"/>
      <c r="F34" s="25" t="n"/>
      <c r="G34" s="13">
        <f>IF(OR(C34="",D34=""),"",MOD(D34-C34,1)-IF(OR(E34="",F34=""),0,MOD(F34-E34,1)))</f>
        <v/>
      </c>
      <c r="H34" s="13">
        <f>IF(G34="","",MAX(0,G34-Datos!$B$10))</f>
        <v/>
      </c>
      <c r="I34" s="26" t="n"/>
      <c r="J34" s="15" t="n"/>
      <c r="K34" s="15" t="n"/>
    </row>
    <row r="35">
      <c r="A35" s="24" t="n">
        <v>46107</v>
      </c>
      <c r="B35" s="12" t="inlineStr">
        <is>
          <t>J</t>
        </is>
      </c>
      <c r="C35" s="25" t="n"/>
      <c r="D35" s="25" t="n"/>
      <c r="E35" s="25" t="n"/>
      <c r="F35" s="25" t="n"/>
      <c r="G35" s="13">
        <f>IF(OR(C35="",D35=""),"",MOD(D35-C35,1)-IF(OR(E35="",F35=""),0,MOD(F35-E35,1)))</f>
        <v/>
      </c>
      <c r="H35" s="13">
        <f>IF(G35="","",MAX(0,G35-Datos!$B$10))</f>
        <v/>
      </c>
      <c r="I35" s="26" t="n"/>
      <c r="J35" s="15" t="n"/>
      <c r="K35" s="15" t="n"/>
    </row>
    <row r="36">
      <c r="A36" s="24" t="n">
        <v>46108</v>
      </c>
      <c r="B36" s="12" t="inlineStr">
        <is>
          <t>V</t>
        </is>
      </c>
      <c r="C36" s="25" t="n"/>
      <c r="D36" s="25" t="n"/>
      <c r="E36" s="25" t="n"/>
      <c r="F36" s="25" t="n"/>
      <c r="G36" s="13">
        <f>IF(OR(C36="",D36=""),"",MOD(D36-C36,1)-IF(OR(E36="",F36=""),0,MOD(F36-E36,1)))</f>
        <v/>
      </c>
      <c r="H36" s="13">
        <f>IF(G36="","",MAX(0,G36-Datos!$B$10))</f>
        <v/>
      </c>
      <c r="I36" s="26" t="n"/>
      <c r="J36" s="15" t="n"/>
      <c r="K36" s="15" t="n"/>
    </row>
    <row r="37">
      <c r="A37" s="24" t="n">
        <v>46109</v>
      </c>
      <c r="B37" s="12" t="inlineStr">
        <is>
          <t>S</t>
        </is>
      </c>
      <c r="C37" s="25" t="n"/>
      <c r="D37" s="25" t="n"/>
      <c r="E37" s="25" t="n"/>
      <c r="F37" s="25" t="n"/>
      <c r="G37" s="13">
        <f>IF(OR(C37="",D37=""),"",MOD(D37-C37,1)-IF(OR(E37="",F37=""),0,MOD(F37-E37,1)))</f>
        <v/>
      </c>
      <c r="H37" s="13">
        <f>IF(G37="","",MAX(0,G37-Datos!$B$10))</f>
        <v/>
      </c>
      <c r="I37" s="26" t="n"/>
      <c r="J37" s="15" t="n"/>
      <c r="K37" s="15" t="n"/>
    </row>
    <row r="38">
      <c r="A38" s="24" t="n">
        <v>46110</v>
      </c>
      <c r="B38" s="12" t="inlineStr">
        <is>
          <t>D</t>
        </is>
      </c>
      <c r="C38" s="25" t="n"/>
      <c r="D38" s="25" t="n"/>
      <c r="E38" s="25" t="n"/>
      <c r="F38" s="25" t="n"/>
      <c r="G38" s="13">
        <f>IF(OR(C38="",D38=""),"",MOD(D38-C38,1)-IF(OR(E38="",F38=""),0,MOD(F38-E38,1)))</f>
        <v/>
      </c>
      <c r="H38" s="13">
        <f>IF(G38="","",MAX(0,G38-Datos!$B$10))</f>
        <v/>
      </c>
      <c r="I38" s="26" t="n"/>
      <c r="J38" s="15" t="n"/>
      <c r="K38" s="15" t="n"/>
    </row>
    <row r="39">
      <c r="A39" s="24" t="n">
        <v>46111</v>
      </c>
      <c r="B39" s="12" t="inlineStr">
        <is>
          <t>L</t>
        </is>
      </c>
      <c r="C39" s="25" t="n"/>
      <c r="D39" s="25" t="n"/>
      <c r="E39" s="25" t="n"/>
      <c r="F39" s="25" t="n"/>
      <c r="G39" s="13">
        <f>IF(OR(C39="",D39=""),"",MOD(D39-C39,1)-IF(OR(E39="",F39=""),0,MOD(F39-E39,1)))</f>
        <v/>
      </c>
      <c r="H39" s="13">
        <f>IF(G39="","",MAX(0,G39-Datos!$B$10))</f>
        <v/>
      </c>
      <c r="I39" s="26" t="n"/>
      <c r="J39" s="15" t="n"/>
      <c r="K39" s="15" t="n"/>
    </row>
    <row r="40">
      <c r="A40" s="24" t="n">
        <v>46112</v>
      </c>
      <c r="B40" s="12" t="inlineStr">
        <is>
          <t>M</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7.xml><?xml version="1.0" encoding="utf-8"?>
<worksheet xmlns="http://schemas.openxmlformats.org/spreadsheetml/2006/main">
  <sheetPr>
    <outlinePr summaryBelow="1" summaryRight="1"/>
    <pageSetUpPr fitToPage="1"/>
  </sheetPr>
  <dimension ref="A1:K47"/>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Abril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46113</v>
      </c>
      <c r="B10" s="12" t="inlineStr">
        <is>
          <t>X</t>
        </is>
      </c>
      <c r="C10" s="25" t="n"/>
      <c r="D10" s="25" t="n"/>
      <c r="E10" s="25" t="n"/>
      <c r="F10" s="25" t="n"/>
      <c r="G10" s="13">
        <f>IF(OR(C10="",D10=""),"",MOD(D10-C10,1)-IF(OR(E10="",F10=""),0,MOD(F10-E10,1)))</f>
        <v/>
      </c>
      <c r="H10" s="13">
        <f>IF(G10="","",MAX(0,G10-Datos!$B$10))</f>
        <v/>
      </c>
      <c r="I10" s="26" t="n"/>
      <c r="J10" s="15" t="n"/>
      <c r="K10" s="15" t="n"/>
    </row>
    <row r="11">
      <c r="A11" s="24" t="n">
        <v>46114</v>
      </c>
      <c r="B11" s="12" t="inlineStr">
        <is>
          <t>J</t>
        </is>
      </c>
      <c r="C11" s="25" t="n"/>
      <c r="D11" s="25" t="n"/>
      <c r="E11" s="25" t="n"/>
      <c r="F11" s="25" t="n"/>
      <c r="G11" s="13">
        <f>IF(OR(C11="",D11=""),"",MOD(D11-C11,1)-IF(OR(E11="",F11=""),0,MOD(F11-E11,1)))</f>
        <v/>
      </c>
      <c r="H11" s="13">
        <f>IF(G11="","",MAX(0,G11-Datos!$B$10))</f>
        <v/>
      </c>
      <c r="I11" s="26" t="n"/>
      <c r="J11" s="15" t="n"/>
      <c r="K11" s="15" t="n"/>
    </row>
    <row r="12">
      <c r="A12" s="24" t="n">
        <v>46115</v>
      </c>
      <c r="B12" s="12" t="inlineStr">
        <is>
          <t>V</t>
        </is>
      </c>
      <c r="C12" s="25" t="n"/>
      <c r="D12" s="25" t="n"/>
      <c r="E12" s="25" t="n"/>
      <c r="F12" s="25" t="n"/>
      <c r="G12" s="13">
        <f>IF(OR(C12="",D12=""),"",MOD(D12-C12,1)-IF(OR(E12="",F12=""),0,MOD(F12-E12,1)))</f>
        <v/>
      </c>
      <c r="H12" s="13">
        <f>IF(G12="","",MAX(0,G12-Datos!$B$10))</f>
        <v/>
      </c>
      <c r="I12" s="26" t="n"/>
      <c r="J12" s="15" t="n"/>
      <c r="K12" s="15" t="n"/>
    </row>
    <row r="13">
      <c r="A13" s="24" t="n">
        <v>46116</v>
      </c>
      <c r="B13" s="12" t="inlineStr">
        <is>
          <t>S</t>
        </is>
      </c>
      <c r="C13" s="25" t="n"/>
      <c r="D13" s="25" t="n"/>
      <c r="E13" s="25" t="n"/>
      <c r="F13" s="25" t="n"/>
      <c r="G13" s="13">
        <f>IF(OR(C13="",D13=""),"",MOD(D13-C13,1)-IF(OR(E13="",F13=""),0,MOD(F13-E13,1)))</f>
        <v/>
      </c>
      <c r="H13" s="13">
        <f>IF(G13="","",MAX(0,G13-Datos!$B$10))</f>
        <v/>
      </c>
      <c r="I13" s="26" t="n"/>
      <c r="J13" s="15" t="n"/>
      <c r="K13" s="15" t="n"/>
    </row>
    <row r="14">
      <c r="A14" s="24" t="n">
        <v>46117</v>
      </c>
      <c r="B14" s="12" t="inlineStr">
        <is>
          <t>D</t>
        </is>
      </c>
      <c r="C14" s="25" t="n"/>
      <c r="D14" s="25" t="n"/>
      <c r="E14" s="25" t="n"/>
      <c r="F14" s="25" t="n"/>
      <c r="G14" s="13">
        <f>IF(OR(C14="",D14=""),"",MOD(D14-C14,1)-IF(OR(E14="",F14=""),0,MOD(F14-E14,1)))</f>
        <v/>
      </c>
      <c r="H14" s="13">
        <f>IF(G14="","",MAX(0,G14-Datos!$B$10))</f>
        <v/>
      </c>
      <c r="I14" s="26" t="n"/>
      <c r="J14" s="15" t="n"/>
      <c r="K14" s="15" t="n"/>
    </row>
    <row r="15">
      <c r="A15" s="24" t="n">
        <v>46118</v>
      </c>
      <c r="B15" s="12" t="inlineStr">
        <is>
          <t>L</t>
        </is>
      </c>
      <c r="C15" s="25" t="n"/>
      <c r="D15" s="25" t="n"/>
      <c r="E15" s="25" t="n"/>
      <c r="F15" s="25" t="n"/>
      <c r="G15" s="13">
        <f>IF(OR(C15="",D15=""),"",MOD(D15-C15,1)-IF(OR(E15="",F15=""),0,MOD(F15-E15,1)))</f>
        <v/>
      </c>
      <c r="H15" s="13">
        <f>IF(G15="","",MAX(0,G15-Datos!$B$10))</f>
        <v/>
      </c>
      <c r="I15" s="26" t="n"/>
      <c r="J15" s="15" t="n"/>
      <c r="K15" s="15" t="n"/>
    </row>
    <row r="16">
      <c r="A16" s="24" t="n">
        <v>46119</v>
      </c>
      <c r="B16" s="12" t="inlineStr">
        <is>
          <t>M</t>
        </is>
      </c>
      <c r="C16" s="25" t="n"/>
      <c r="D16" s="25" t="n"/>
      <c r="E16" s="25" t="n"/>
      <c r="F16" s="25" t="n"/>
      <c r="G16" s="13">
        <f>IF(OR(C16="",D16=""),"",MOD(D16-C16,1)-IF(OR(E16="",F16=""),0,MOD(F16-E16,1)))</f>
        <v/>
      </c>
      <c r="H16" s="13">
        <f>IF(G16="","",MAX(0,G16-Datos!$B$10))</f>
        <v/>
      </c>
      <c r="I16" s="26" t="n"/>
      <c r="J16" s="15" t="n"/>
      <c r="K16" s="15" t="n"/>
    </row>
    <row r="17">
      <c r="A17" s="24" t="n">
        <v>46120</v>
      </c>
      <c r="B17" s="12" t="inlineStr">
        <is>
          <t>X</t>
        </is>
      </c>
      <c r="C17" s="25" t="n"/>
      <c r="D17" s="25" t="n"/>
      <c r="E17" s="25" t="n"/>
      <c r="F17" s="25" t="n"/>
      <c r="G17" s="13">
        <f>IF(OR(C17="",D17=""),"",MOD(D17-C17,1)-IF(OR(E17="",F17=""),0,MOD(F17-E17,1)))</f>
        <v/>
      </c>
      <c r="H17" s="13">
        <f>IF(G17="","",MAX(0,G17-Datos!$B$10))</f>
        <v/>
      </c>
      <c r="I17" s="26" t="n"/>
      <c r="J17" s="15" t="n"/>
      <c r="K17" s="15" t="n"/>
    </row>
    <row r="18">
      <c r="A18" s="24" t="n">
        <v>46121</v>
      </c>
      <c r="B18" s="12" t="inlineStr">
        <is>
          <t>J</t>
        </is>
      </c>
      <c r="C18" s="25" t="n"/>
      <c r="D18" s="25" t="n"/>
      <c r="E18" s="25" t="n"/>
      <c r="F18" s="25" t="n"/>
      <c r="G18" s="13">
        <f>IF(OR(C18="",D18=""),"",MOD(D18-C18,1)-IF(OR(E18="",F18=""),0,MOD(F18-E18,1)))</f>
        <v/>
      </c>
      <c r="H18" s="13">
        <f>IF(G18="","",MAX(0,G18-Datos!$B$10))</f>
        <v/>
      </c>
      <c r="I18" s="26" t="n"/>
      <c r="J18" s="15" t="n"/>
      <c r="K18" s="15" t="n"/>
    </row>
    <row r="19">
      <c r="A19" s="24" t="n">
        <v>46122</v>
      </c>
      <c r="B19" s="12" t="inlineStr">
        <is>
          <t>V</t>
        </is>
      </c>
      <c r="C19" s="25" t="n"/>
      <c r="D19" s="25" t="n"/>
      <c r="E19" s="25" t="n"/>
      <c r="F19" s="25" t="n"/>
      <c r="G19" s="13">
        <f>IF(OR(C19="",D19=""),"",MOD(D19-C19,1)-IF(OR(E19="",F19=""),0,MOD(F19-E19,1)))</f>
        <v/>
      </c>
      <c r="H19" s="13">
        <f>IF(G19="","",MAX(0,G19-Datos!$B$10))</f>
        <v/>
      </c>
      <c r="I19" s="26" t="n"/>
      <c r="J19" s="15" t="n"/>
      <c r="K19" s="15" t="n"/>
    </row>
    <row r="20">
      <c r="A20" s="24" t="n">
        <v>46123</v>
      </c>
      <c r="B20" s="12" t="inlineStr">
        <is>
          <t>S</t>
        </is>
      </c>
      <c r="C20" s="25" t="n"/>
      <c r="D20" s="25" t="n"/>
      <c r="E20" s="25" t="n"/>
      <c r="F20" s="25" t="n"/>
      <c r="G20" s="13">
        <f>IF(OR(C20="",D20=""),"",MOD(D20-C20,1)-IF(OR(E20="",F20=""),0,MOD(F20-E20,1)))</f>
        <v/>
      </c>
      <c r="H20" s="13">
        <f>IF(G20="","",MAX(0,G20-Datos!$B$10))</f>
        <v/>
      </c>
      <c r="I20" s="26" t="n"/>
      <c r="J20" s="15" t="n"/>
      <c r="K20" s="15" t="n"/>
    </row>
    <row r="21">
      <c r="A21" s="24" t="n">
        <v>46124</v>
      </c>
      <c r="B21" s="12" t="inlineStr">
        <is>
          <t>D</t>
        </is>
      </c>
      <c r="C21" s="25" t="n"/>
      <c r="D21" s="25" t="n"/>
      <c r="E21" s="25" t="n"/>
      <c r="F21" s="25" t="n"/>
      <c r="G21" s="13">
        <f>IF(OR(C21="",D21=""),"",MOD(D21-C21,1)-IF(OR(E21="",F21=""),0,MOD(F21-E21,1)))</f>
        <v/>
      </c>
      <c r="H21" s="13">
        <f>IF(G21="","",MAX(0,G21-Datos!$B$10))</f>
        <v/>
      </c>
      <c r="I21" s="26" t="n"/>
      <c r="J21" s="15" t="n"/>
      <c r="K21" s="15" t="n"/>
    </row>
    <row r="22">
      <c r="A22" s="24" t="n">
        <v>46125</v>
      </c>
      <c r="B22" s="12" t="inlineStr">
        <is>
          <t>L</t>
        </is>
      </c>
      <c r="C22" s="25" t="n"/>
      <c r="D22" s="25" t="n"/>
      <c r="E22" s="25" t="n"/>
      <c r="F22" s="25" t="n"/>
      <c r="G22" s="13">
        <f>IF(OR(C22="",D22=""),"",MOD(D22-C22,1)-IF(OR(E22="",F22=""),0,MOD(F22-E22,1)))</f>
        <v/>
      </c>
      <c r="H22" s="13">
        <f>IF(G22="","",MAX(0,G22-Datos!$B$10))</f>
        <v/>
      </c>
      <c r="I22" s="26" t="n"/>
      <c r="J22" s="15" t="n"/>
      <c r="K22" s="15" t="n"/>
    </row>
    <row r="23">
      <c r="A23" s="24" t="n">
        <v>46126</v>
      </c>
      <c r="B23" s="12" t="inlineStr">
        <is>
          <t>M</t>
        </is>
      </c>
      <c r="C23" s="25" t="n"/>
      <c r="D23" s="25" t="n"/>
      <c r="E23" s="25" t="n"/>
      <c r="F23" s="25" t="n"/>
      <c r="G23" s="13">
        <f>IF(OR(C23="",D23=""),"",MOD(D23-C23,1)-IF(OR(E23="",F23=""),0,MOD(F23-E23,1)))</f>
        <v/>
      </c>
      <c r="H23" s="13">
        <f>IF(G23="","",MAX(0,G23-Datos!$B$10))</f>
        <v/>
      </c>
      <c r="I23" s="26" t="n"/>
      <c r="J23" s="15" t="n"/>
      <c r="K23" s="15" t="n"/>
    </row>
    <row r="24">
      <c r="A24" s="24" t="n">
        <v>46127</v>
      </c>
      <c r="B24" s="12" t="inlineStr">
        <is>
          <t>X</t>
        </is>
      </c>
      <c r="C24" s="25" t="n"/>
      <c r="D24" s="25" t="n"/>
      <c r="E24" s="25" t="n"/>
      <c r="F24" s="25" t="n"/>
      <c r="G24" s="13">
        <f>IF(OR(C24="",D24=""),"",MOD(D24-C24,1)-IF(OR(E24="",F24=""),0,MOD(F24-E24,1)))</f>
        <v/>
      </c>
      <c r="H24" s="13">
        <f>IF(G24="","",MAX(0,G24-Datos!$B$10))</f>
        <v/>
      </c>
      <c r="I24" s="26" t="n"/>
      <c r="J24" s="15" t="n"/>
      <c r="K24" s="15" t="n"/>
    </row>
    <row r="25">
      <c r="A25" s="24" t="n">
        <v>46128</v>
      </c>
      <c r="B25" s="12" t="inlineStr">
        <is>
          <t>J</t>
        </is>
      </c>
      <c r="C25" s="25" t="n"/>
      <c r="D25" s="25" t="n"/>
      <c r="E25" s="25" t="n"/>
      <c r="F25" s="25" t="n"/>
      <c r="G25" s="13">
        <f>IF(OR(C25="",D25=""),"",MOD(D25-C25,1)-IF(OR(E25="",F25=""),0,MOD(F25-E25,1)))</f>
        <v/>
      </c>
      <c r="H25" s="13">
        <f>IF(G25="","",MAX(0,G25-Datos!$B$10))</f>
        <v/>
      </c>
      <c r="I25" s="26" t="n"/>
      <c r="J25" s="15" t="n"/>
      <c r="K25" s="15" t="n"/>
    </row>
    <row r="26">
      <c r="A26" s="24" t="n">
        <v>46129</v>
      </c>
      <c r="B26" s="12" t="inlineStr">
        <is>
          <t>V</t>
        </is>
      </c>
      <c r="C26" s="25" t="n"/>
      <c r="D26" s="25" t="n"/>
      <c r="E26" s="25" t="n"/>
      <c r="F26" s="25" t="n"/>
      <c r="G26" s="13">
        <f>IF(OR(C26="",D26=""),"",MOD(D26-C26,1)-IF(OR(E26="",F26=""),0,MOD(F26-E26,1)))</f>
        <v/>
      </c>
      <c r="H26" s="13">
        <f>IF(G26="","",MAX(0,G26-Datos!$B$10))</f>
        <v/>
      </c>
      <c r="I26" s="26" t="n"/>
      <c r="J26" s="15" t="n"/>
      <c r="K26" s="15" t="n"/>
    </row>
    <row r="27">
      <c r="A27" s="24" t="n">
        <v>46130</v>
      </c>
      <c r="B27" s="12" t="inlineStr">
        <is>
          <t>S</t>
        </is>
      </c>
      <c r="C27" s="25" t="n"/>
      <c r="D27" s="25" t="n"/>
      <c r="E27" s="25" t="n"/>
      <c r="F27" s="25" t="n"/>
      <c r="G27" s="13">
        <f>IF(OR(C27="",D27=""),"",MOD(D27-C27,1)-IF(OR(E27="",F27=""),0,MOD(F27-E27,1)))</f>
        <v/>
      </c>
      <c r="H27" s="13">
        <f>IF(G27="","",MAX(0,G27-Datos!$B$10))</f>
        <v/>
      </c>
      <c r="I27" s="26" t="n"/>
      <c r="J27" s="15" t="n"/>
      <c r="K27" s="15" t="n"/>
    </row>
    <row r="28">
      <c r="A28" s="24" t="n">
        <v>46131</v>
      </c>
      <c r="B28" s="12" t="inlineStr">
        <is>
          <t>D</t>
        </is>
      </c>
      <c r="C28" s="25" t="n"/>
      <c r="D28" s="25" t="n"/>
      <c r="E28" s="25" t="n"/>
      <c r="F28" s="25" t="n"/>
      <c r="G28" s="13">
        <f>IF(OR(C28="",D28=""),"",MOD(D28-C28,1)-IF(OR(E28="",F28=""),0,MOD(F28-E28,1)))</f>
        <v/>
      </c>
      <c r="H28" s="13">
        <f>IF(G28="","",MAX(0,G28-Datos!$B$10))</f>
        <v/>
      </c>
      <c r="I28" s="26" t="n"/>
      <c r="J28" s="15" t="n"/>
      <c r="K28" s="15" t="n"/>
    </row>
    <row r="29">
      <c r="A29" s="24" t="n">
        <v>46132</v>
      </c>
      <c r="B29" s="12" t="inlineStr">
        <is>
          <t>L</t>
        </is>
      </c>
      <c r="C29" s="25" t="n"/>
      <c r="D29" s="25" t="n"/>
      <c r="E29" s="25" t="n"/>
      <c r="F29" s="25" t="n"/>
      <c r="G29" s="13">
        <f>IF(OR(C29="",D29=""),"",MOD(D29-C29,1)-IF(OR(E29="",F29=""),0,MOD(F29-E29,1)))</f>
        <v/>
      </c>
      <c r="H29" s="13">
        <f>IF(G29="","",MAX(0,G29-Datos!$B$10))</f>
        <v/>
      </c>
      <c r="I29" s="26" t="n"/>
      <c r="J29" s="15" t="n"/>
      <c r="K29" s="15" t="n"/>
    </row>
    <row r="30">
      <c r="A30" s="24" t="n">
        <v>46133</v>
      </c>
      <c r="B30" s="12" t="inlineStr">
        <is>
          <t>M</t>
        </is>
      </c>
      <c r="C30" s="25" t="n"/>
      <c r="D30" s="25" t="n"/>
      <c r="E30" s="25" t="n"/>
      <c r="F30" s="25" t="n"/>
      <c r="G30" s="13">
        <f>IF(OR(C30="",D30=""),"",MOD(D30-C30,1)-IF(OR(E30="",F30=""),0,MOD(F30-E30,1)))</f>
        <v/>
      </c>
      <c r="H30" s="13">
        <f>IF(G30="","",MAX(0,G30-Datos!$B$10))</f>
        <v/>
      </c>
      <c r="I30" s="26" t="n"/>
      <c r="J30" s="15" t="n"/>
      <c r="K30" s="15" t="n"/>
    </row>
    <row r="31">
      <c r="A31" s="24" t="n">
        <v>46134</v>
      </c>
      <c r="B31" s="12" t="inlineStr">
        <is>
          <t>X</t>
        </is>
      </c>
      <c r="C31" s="25" t="n"/>
      <c r="D31" s="25" t="n"/>
      <c r="E31" s="25" t="n"/>
      <c r="F31" s="25" t="n"/>
      <c r="G31" s="13">
        <f>IF(OR(C31="",D31=""),"",MOD(D31-C31,1)-IF(OR(E31="",F31=""),0,MOD(F31-E31,1)))</f>
        <v/>
      </c>
      <c r="H31" s="13">
        <f>IF(G31="","",MAX(0,G31-Datos!$B$10))</f>
        <v/>
      </c>
      <c r="I31" s="26" t="n"/>
      <c r="J31" s="15" t="n"/>
      <c r="K31" s="15" t="n"/>
    </row>
    <row r="32">
      <c r="A32" s="24" t="n">
        <v>46135</v>
      </c>
      <c r="B32" s="12" t="inlineStr">
        <is>
          <t>J</t>
        </is>
      </c>
      <c r="C32" s="25" t="n"/>
      <c r="D32" s="25" t="n"/>
      <c r="E32" s="25" t="n"/>
      <c r="F32" s="25" t="n"/>
      <c r="G32" s="13">
        <f>IF(OR(C32="",D32=""),"",MOD(D32-C32,1)-IF(OR(E32="",F32=""),0,MOD(F32-E32,1)))</f>
        <v/>
      </c>
      <c r="H32" s="13">
        <f>IF(G32="","",MAX(0,G32-Datos!$B$10))</f>
        <v/>
      </c>
      <c r="I32" s="26" t="n"/>
      <c r="J32" s="15" t="n"/>
      <c r="K32" s="15" t="n"/>
    </row>
    <row r="33">
      <c r="A33" s="24" t="n">
        <v>46136</v>
      </c>
      <c r="B33" s="12" t="inlineStr">
        <is>
          <t>V</t>
        </is>
      </c>
      <c r="C33" s="25" t="n"/>
      <c r="D33" s="25" t="n"/>
      <c r="E33" s="25" t="n"/>
      <c r="F33" s="25" t="n"/>
      <c r="G33" s="13">
        <f>IF(OR(C33="",D33=""),"",MOD(D33-C33,1)-IF(OR(E33="",F33=""),0,MOD(F33-E33,1)))</f>
        <v/>
      </c>
      <c r="H33" s="13">
        <f>IF(G33="","",MAX(0,G33-Datos!$B$10))</f>
        <v/>
      </c>
      <c r="I33" s="26" t="n"/>
      <c r="J33" s="15" t="n"/>
      <c r="K33" s="15" t="n"/>
    </row>
    <row r="34">
      <c r="A34" s="24" t="n">
        <v>46137</v>
      </c>
      <c r="B34" s="12" t="inlineStr">
        <is>
          <t>S</t>
        </is>
      </c>
      <c r="C34" s="25" t="n"/>
      <c r="D34" s="25" t="n"/>
      <c r="E34" s="25" t="n"/>
      <c r="F34" s="25" t="n"/>
      <c r="G34" s="13">
        <f>IF(OR(C34="",D34=""),"",MOD(D34-C34,1)-IF(OR(E34="",F34=""),0,MOD(F34-E34,1)))</f>
        <v/>
      </c>
      <c r="H34" s="13">
        <f>IF(G34="","",MAX(0,G34-Datos!$B$10))</f>
        <v/>
      </c>
      <c r="I34" s="26" t="n"/>
      <c r="J34" s="15" t="n"/>
      <c r="K34" s="15" t="n"/>
    </row>
    <row r="35">
      <c r="A35" s="24" t="n">
        <v>46138</v>
      </c>
      <c r="B35" s="12" t="inlineStr">
        <is>
          <t>D</t>
        </is>
      </c>
      <c r="C35" s="25" t="n"/>
      <c r="D35" s="25" t="n"/>
      <c r="E35" s="25" t="n"/>
      <c r="F35" s="25" t="n"/>
      <c r="G35" s="13">
        <f>IF(OR(C35="",D35=""),"",MOD(D35-C35,1)-IF(OR(E35="",F35=""),0,MOD(F35-E35,1)))</f>
        <v/>
      </c>
      <c r="H35" s="13">
        <f>IF(G35="","",MAX(0,G35-Datos!$B$10))</f>
        <v/>
      </c>
      <c r="I35" s="26" t="n"/>
      <c r="J35" s="15" t="n"/>
      <c r="K35" s="15" t="n"/>
    </row>
    <row r="36">
      <c r="A36" s="24" t="n">
        <v>46139</v>
      </c>
      <c r="B36" s="12" t="inlineStr">
        <is>
          <t>L</t>
        </is>
      </c>
      <c r="C36" s="25" t="n"/>
      <c r="D36" s="25" t="n"/>
      <c r="E36" s="25" t="n"/>
      <c r="F36" s="25" t="n"/>
      <c r="G36" s="13">
        <f>IF(OR(C36="",D36=""),"",MOD(D36-C36,1)-IF(OR(E36="",F36=""),0,MOD(F36-E36,1)))</f>
        <v/>
      </c>
      <c r="H36" s="13">
        <f>IF(G36="","",MAX(0,G36-Datos!$B$10))</f>
        <v/>
      </c>
      <c r="I36" s="26" t="n"/>
      <c r="J36" s="15" t="n"/>
      <c r="K36" s="15" t="n"/>
    </row>
    <row r="37">
      <c r="A37" s="24" t="n">
        <v>46140</v>
      </c>
      <c r="B37" s="12" t="inlineStr">
        <is>
          <t>M</t>
        </is>
      </c>
      <c r="C37" s="25" t="n"/>
      <c r="D37" s="25" t="n"/>
      <c r="E37" s="25" t="n"/>
      <c r="F37" s="25" t="n"/>
      <c r="G37" s="13">
        <f>IF(OR(C37="",D37=""),"",MOD(D37-C37,1)-IF(OR(E37="",F37=""),0,MOD(F37-E37,1)))</f>
        <v/>
      </c>
      <c r="H37" s="13">
        <f>IF(G37="","",MAX(0,G37-Datos!$B$10))</f>
        <v/>
      </c>
      <c r="I37" s="26" t="n"/>
      <c r="J37" s="15" t="n"/>
      <c r="K37" s="15" t="n"/>
    </row>
    <row r="38">
      <c r="A38" s="24" t="n">
        <v>46141</v>
      </c>
      <c r="B38" s="12" t="inlineStr">
        <is>
          <t>X</t>
        </is>
      </c>
      <c r="C38" s="25" t="n"/>
      <c r="D38" s="25" t="n"/>
      <c r="E38" s="25" t="n"/>
      <c r="F38" s="25" t="n"/>
      <c r="G38" s="13">
        <f>IF(OR(C38="",D38=""),"",MOD(D38-C38,1)-IF(OR(E38="",F38=""),0,MOD(F38-E38,1)))</f>
        <v/>
      </c>
      <c r="H38" s="13">
        <f>IF(G38="","",MAX(0,G38-Datos!$B$10))</f>
        <v/>
      </c>
      <c r="I38" s="26" t="n"/>
      <c r="J38" s="15" t="n"/>
      <c r="K38" s="15" t="n"/>
    </row>
    <row r="39">
      <c r="A39" s="24" t="n">
        <v>46142</v>
      </c>
      <c r="B39" s="12" t="inlineStr">
        <is>
          <t>J</t>
        </is>
      </c>
      <c r="C39" s="25" t="n"/>
      <c r="D39" s="25" t="n"/>
      <c r="E39" s="25" t="n"/>
      <c r="F39" s="25" t="n"/>
      <c r="G39" s="13">
        <f>IF(OR(C39="",D39=""),"",MOD(D39-C39,1)-IF(OR(E39="",F39=""),0,MOD(F39-E39,1)))</f>
        <v/>
      </c>
      <c r="H39" s="13">
        <f>IF(G39="","",MAX(0,G39-Datos!$B$10))</f>
        <v/>
      </c>
      <c r="I39" s="26" t="n"/>
      <c r="J39" s="15" t="n"/>
      <c r="K39" s="15" t="n"/>
    </row>
    <row r="40">
      <c r="A40" s="16" t="inlineStr">
        <is>
          <t>Total del mes</t>
        </is>
      </c>
      <c r="B40" s="17" t="n"/>
      <c r="C40" s="17" t="n"/>
      <c r="D40" s="17" t="n"/>
      <c r="E40" s="17" t="n"/>
      <c r="F40" s="17" t="n"/>
      <c r="G40" s="18">
        <f>SUM(G10:G39)</f>
        <v/>
      </c>
      <c r="H40" s="18">
        <f>SUM(H10:H39)</f>
        <v/>
      </c>
      <c r="I40" s="17">
        <f>COUNT(G10:G39)&amp;" días con registro"</f>
        <v/>
      </c>
      <c r="J40" s="17" t="n"/>
      <c r="K40" s="17" t="n"/>
    </row>
    <row r="42">
      <c r="A42" s="27" t="inlineStr">
        <is>
          <t>Firma del trabajador/a (mes completo):</t>
        </is>
      </c>
      <c r="G42" s="27" t="inlineStr">
        <is>
          <t>Firma y sello de la empresa:</t>
        </is>
      </c>
    </row>
    <row r="43">
      <c r="A43" s="28" t="n"/>
      <c r="B43" s="28" t="n"/>
      <c r="C43" s="28" t="n"/>
      <c r="D43" s="28" t="n"/>
      <c r="G43" s="28" t="n"/>
      <c r="H43" s="28" t="n"/>
      <c r="I43" s="28" t="n"/>
      <c r="J43" s="28" t="n"/>
      <c r="K43" s="28" t="n"/>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7">
      <c r="A47"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C3:F3"/>
    <mergeCell ref="G42:I42"/>
    <mergeCell ref="C4:F4"/>
    <mergeCell ref="I5:K5"/>
    <mergeCell ref="A7:K7"/>
    <mergeCell ref="A5:B5"/>
    <mergeCell ref="A1:K1"/>
    <mergeCell ref="G5:H5"/>
    <mergeCell ref="A47:K47"/>
    <mergeCell ref="A40:F40"/>
    <mergeCell ref="I4:K4"/>
    <mergeCell ref="I3:K3"/>
    <mergeCell ref="C5:F5"/>
    <mergeCell ref="A42:D42"/>
    <mergeCell ref="A3:B3"/>
    <mergeCell ref="G3:H3"/>
  </mergeCells>
  <conditionalFormatting sqref="A10:K39">
    <cfRule type="expression" priority="1" dxfId="1">
      <formula>WEEKDAY($A10,2)&gt;5</formula>
    </cfRule>
  </conditionalFormatting>
  <conditionalFormatting sqref="H10:H39">
    <cfRule type="cellIs" priority="2" operator="greaterThan" dxfId="0">
      <formula>0</formula>
    </cfRule>
  </conditionalFormatting>
  <dataValidations count="1">
    <dataValidation sqref="C10:F39"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8.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Mayo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46143</v>
      </c>
      <c r="B10" s="12" t="inlineStr">
        <is>
          <t>V</t>
        </is>
      </c>
      <c r="C10" s="25" t="n"/>
      <c r="D10" s="25" t="n"/>
      <c r="E10" s="25" t="n"/>
      <c r="F10" s="25" t="n"/>
      <c r="G10" s="13">
        <f>IF(OR(C10="",D10=""),"",MOD(D10-C10,1)-IF(OR(E10="",F10=""),0,MOD(F10-E10,1)))</f>
        <v/>
      </c>
      <c r="H10" s="13">
        <f>IF(G10="","",MAX(0,G10-Datos!$B$10))</f>
        <v/>
      </c>
      <c r="I10" s="26" t="n"/>
      <c r="J10" s="15" t="n"/>
      <c r="K10" s="15" t="n"/>
    </row>
    <row r="11">
      <c r="A11" s="24" t="n">
        <v>46144</v>
      </c>
      <c r="B11" s="12" t="inlineStr">
        <is>
          <t>S</t>
        </is>
      </c>
      <c r="C11" s="25" t="n"/>
      <c r="D11" s="25" t="n"/>
      <c r="E11" s="25" t="n"/>
      <c r="F11" s="25" t="n"/>
      <c r="G11" s="13">
        <f>IF(OR(C11="",D11=""),"",MOD(D11-C11,1)-IF(OR(E11="",F11=""),0,MOD(F11-E11,1)))</f>
        <v/>
      </c>
      <c r="H11" s="13">
        <f>IF(G11="","",MAX(0,G11-Datos!$B$10))</f>
        <v/>
      </c>
      <c r="I11" s="26" t="n"/>
      <c r="J11" s="15" t="n"/>
      <c r="K11" s="15" t="n"/>
    </row>
    <row r="12">
      <c r="A12" s="24" t="n">
        <v>46145</v>
      </c>
      <c r="B12" s="12" t="inlineStr">
        <is>
          <t>D</t>
        </is>
      </c>
      <c r="C12" s="25" t="n"/>
      <c r="D12" s="25" t="n"/>
      <c r="E12" s="25" t="n"/>
      <c r="F12" s="25" t="n"/>
      <c r="G12" s="13">
        <f>IF(OR(C12="",D12=""),"",MOD(D12-C12,1)-IF(OR(E12="",F12=""),0,MOD(F12-E12,1)))</f>
        <v/>
      </c>
      <c r="H12" s="13">
        <f>IF(G12="","",MAX(0,G12-Datos!$B$10))</f>
        <v/>
      </c>
      <c r="I12" s="26" t="n"/>
      <c r="J12" s="15" t="n"/>
      <c r="K12" s="15" t="n"/>
    </row>
    <row r="13">
      <c r="A13" s="24" t="n">
        <v>46146</v>
      </c>
      <c r="B13" s="12" t="inlineStr">
        <is>
          <t>L</t>
        </is>
      </c>
      <c r="C13" s="25" t="n"/>
      <c r="D13" s="25" t="n"/>
      <c r="E13" s="25" t="n"/>
      <c r="F13" s="25" t="n"/>
      <c r="G13" s="13">
        <f>IF(OR(C13="",D13=""),"",MOD(D13-C13,1)-IF(OR(E13="",F13=""),0,MOD(F13-E13,1)))</f>
        <v/>
      </c>
      <c r="H13" s="13">
        <f>IF(G13="","",MAX(0,G13-Datos!$B$10))</f>
        <v/>
      </c>
      <c r="I13" s="26" t="n"/>
      <c r="J13" s="15" t="n"/>
      <c r="K13" s="15" t="n"/>
    </row>
    <row r="14">
      <c r="A14" s="24" t="n">
        <v>46147</v>
      </c>
      <c r="B14" s="12" t="inlineStr">
        <is>
          <t>M</t>
        </is>
      </c>
      <c r="C14" s="25" t="n"/>
      <c r="D14" s="25" t="n"/>
      <c r="E14" s="25" t="n"/>
      <c r="F14" s="25" t="n"/>
      <c r="G14" s="13">
        <f>IF(OR(C14="",D14=""),"",MOD(D14-C14,1)-IF(OR(E14="",F14=""),0,MOD(F14-E14,1)))</f>
        <v/>
      </c>
      <c r="H14" s="13">
        <f>IF(G14="","",MAX(0,G14-Datos!$B$10))</f>
        <v/>
      </c>
      <c r="I14" s="26" t="n"/>
      <c r="J14" s="15" t="n"/>
      <c r="K14" s="15" t="n"/>
    </row>
    <row r="15">
      <c r="A15" s="24" t="n">
        <v>46148</v>
      </c>
      <c r="B15" s="12" t="inlineStr">
        <is>
          <t>X</t>
        </is>
      </c>
      <c r="C15" s="25" t="n"/>
      <c r="D15" s="25" t="n"/>
      <c r="E15" s="25" t="n"/>
      <c r="F15" s="25" t="n"/>
      <c r="G15" s="13">
        <f>IF(OR(C15="",D15=""),"",MOD(D15-C15,1)-IF(OR(E15="",F15=""),0,MOD(F15-E15,1)))</f>
        <v/>
      </c>
      <c r="H15" s="13">
        <f>IF(G15="","",MAX(0,G15-Datos!$B$10))</f>
        <v/>
      </c>
      <c r="I15" s="26" t="n"/>
      <c r="J15" s="15" t="n"/>
      <c r="K15" s="15" t="n"/>
    </row>
    <row r="16">
      <c r="A16" s="24" t="n">
        <v>46149</v>
      </c>
      <c r="B16" s="12" t="inlineStr">
        <is>
          <t>J</t>
        </is>
      </c>
      <c r="C16" s="25" t="n"/>
      <c r="D16" s="25" t="n"/>
      <c r="E16" s="25" t="n"/>
      <c r="F16" s="25" t="n"/>
      <c r="G16" s="13">
        <f>IF(OR(C16="",D16=""),"",MOD(D16-C16,1)-IF(OR(E16="",F16=""),0,MOD(F16-E16,1)))</f>
        <v/>
      </c>
      <c r="H16" s="13">
        <f>IF(G16="","",MAX(0,G16-Datos!$B$10))</f>
        <v/>
      </c>
      <c r="I16" s="26" t="n"/>
      <c r="J16" s="15" t="n"/>
      <c r="K16" s="15" t="n"/>
    </row>
    <row r="17">
      <c r="A17" s="24" t="n">
        <v>46150</v>
      </c>
      <c r="B17" s="12" t="inlineStr">
        <is>
          <t>V</t>
        </is>
      </c>
      <c r="C17" s="25" t="n"/>
      <c r="D17" s="25" t="n"/>
      <c r="E17" s="25" t="n"/>
      <c r="F17" s="25" t="n"/>
      <c r="G17" s="13">
        <f>IF(OR(C17="",D17=""),"",MOD(D17-C17,1)-IF(OR(E17="",F17=""),0,MOD(F17-E17,1)))</f>
        <v/>
      </c>
      <c r="H17" s="13">
        <f>IF(G17="","",MAX(0,G17-Datos!$B$10))</f>
        <v/>
      </c>
      <c r="I17" s="26" t="n"/>
      <c r="J17" s="15" t="n"/>
      <c r="K17" s="15" t="n"/>
    </row>
    <row r="18">
      <c r="A18" s="24" t="n">
        <v>46151</v>
      </c>
      <c r="B18" s="12" t="inlineStr">
        <is>
          <t>S</t>
        </is>
      </c>
      <c r="C18" s="25" t="n"/>
      <c r="D18" s="25" t="n"/>
      <c r="E18" s="25" t="n"/>
      <c r="F18" s="25" t="n"/>
      <c r="G18" s="13">
        <f>IF(OR(C18="",D18=""),"",MOD(D18-C18,1)-IF(OR(E18="",F18=""),0,MOD(F18-E18,1)))</f>
        <v/>
      </c>
      <c r="H18" s="13">
        <f>IF(G18="","",MAX(0,G18-Datos!$B$10))</f>
        <v/>
      </c>
      <c r="I18" s="26" t="n"/>
      <c r="J18" s="15" t="n"/>
      <c r="K18" s="15" t="n"/>
    </row>
    <row r="19">
      <c r="A19" s="24" t="n">
        <v>46152</v>
      </c>
      <c r="B19" s="12" t="inlineStr">
        <is>
          <t>D</t>
        </is>
      </c>
      <c r="C19" s="25" t="n"/>
      <c r="D19" s="25" t="n"/>
      <c r="E19" s="25" t="n"/>
      <c r="F19" s="25" t="n"/>
      <c r="G19" s="13">
        <f>IF(OR(C19="",D19=""),"",MOD(D19-C19,1)-IF(OR(E19="",F19=""),0,MOD(F19-E19,1)))</f>
        <v/>
      </c>
      <c r="H19" s="13">
        <f>IF(G19="","",MAX(0,G19-Datos!$B$10))</f>
        <v/>
      </c>
      <c r="I19" s="26" t="n"/>
      <c r="J19" s="15" t="n"/>
      <c r="K19" s="15" t="n"/>
    </row>
    <row r="20">
      <c r="A20" s="24" t="n">
        <v>46153</v>
      </c>
      <c r="B20" s="12" t="inlineStr">
        <is>
          <t>L</t>
        </is>
      </c>
      <c r="C20" s="25" t="n"/>
      <c r="D20" s="25" t="n"/>
      <c r="E20" s="25" t="n"/>
      <c r="F20" s="25" t="n"/>
      <c r="G20" s="13">
        <f>IF(OR(C20="",D20=""),"",MOD(D20-C20,1)-IF(OR(E20="",F20=""),0,MOD(F20-E20,1)))</f>
        <v/>
      </c>
      <c r="H20" s="13">
        <f>IF(G20="","",MAX(0,G20-Datos!$B$10))</f>
        <v/>
      </c>
      <c r="I20" s="26" t="n"/>
      <c r="J20" s="15" t="n"/>
      <c r="K20" s="15" t="n"/>
    </row>
    <row r="21">
      <c r="A21" s="24" t="n">
        <v>46154</v>
      </c>
      <c r="B21" s="12" t="inlineStr">
        <is>
          <t>M</t>
        </is>
      </c>
      <c r="C21" s="25" t="n"/>
      <c r="D21" s="25" t="n"/>
      <c r="E21" s="25" t="n"/>
      <c r="F21" s="25" t="n"/>
      <c r="G21" s="13">
        <f>IF(OR(C21="",D21=""),"",MOD(D21-C21,1)-IF(OR(E21="",F21=""),0,MOD(F21-E21,1)))</f>
        <v/>
      </c>
      <c r="H21" s="13">
        <f>IF(G21="","",MAX(0,G21-Datos!$B$10))</f>
        <v/>
      </c>
      <c r="I21" s="26" t="n"/>
      <c r="J21" s="15" t="n"/>
      <c r="K21" s="15" t="n"/>
    </row>
    <row r="22">
      <c r="A22" s="24" t="n">
        <v>46155</v>
      </c>
      <c r="B22" s="12" t="inlineStr">
        <is>
          <t>X</t>
        </is>
      </c>
      <c r="C22" s="25" t="n"/>
      <c r="D22" s="25" t="n"/>
      <c r="E22" s="25" t="n"/>
      <c r="F22" s="25" t="n"/>
      <c r="G22" s="13">
        <f>IF(OR(C22="",D22=""),"",MOD(D22-C22,1)-IF(OR(E22="",F22=""),0,MOD(F22-E22,1)))</f>
        <v/>
      </c>
      <c r="H22" s="13">
        <f>IF(G22="","",MAX(0,G22-Datos!$B$10))</f>
        <v/>
      </c>
      <c r="I22" s="26" t="n"/>
      <c r="J22" s="15" t="n"/>
      <c r="K22" s="15" t="n"/>
    </row>
    <row r="23">
      <c r="A23" s="24" t="n">
        <v>46156</v>
      </c>
      <c r="B23" s="12" t="inlineStr">
        <is>
          <t>J</t>
        </is>
      </c>
      <c r="C23" s="25" t="n"/>
      <c r="D23" s="25" t="n"/>
      <c r="E23" s="25" t="n"/>
      <c r="F23" s="25" t="n"/>
      <c r="G23" s="13">
        <f>IF(OR(C23="",D23=""),"",MOD(D23-C23,1)-IF(OR(E23="",F23=""),0,MOD(F23-E23,1)))</f>
        <v/>
      </c>
      <c r="H23" s="13">
        <f>IF(G23="","",MAX(0,G23-Datos!$B$10))</f>
        <v/>
      </c>
      <c r="I23" s="26" t="n"/>
      <c r="J23" s="15" t="n"/>
      <c r="K23" s="15" t="n"/>
    </row>
    <row r="24">
      <c r="A24" s="24" t="n">
        <v>46157</v>
      </c>
      <c r="B24" s="12" t="inlineStr">
        <is>
          <t>V</t>
        </is>
      </c>
      <c r="C24" s="25" t="n"/>
      <c r="D24" s="25" t="n"/>
      <c r="E24" s="25" t="n"/>
      <c r="F24" s="25" t="n"/>
      <c r="G24" s="13">
        <f>IF(OR(C24="",D24=""),"",MOD(D24-C24,1)-IF(OR(E24="",F24=""),0,MOD(F24-E24,1)))</f>
        <v/>
      </c>
      <c r="H24" s="13">
        <f>IF(G24="","",MAX(0,G24-Datos!$B$10))</f>
        <v/>
      </c>
      <c r="I24" s="26" t="n"/>
      <c r="J24" s="15" t="n"/>
      <c r="K24" s="15" t="n"/>
    </row>
    <row r="25">
      <c r="A25" s="24" t="n">
        <v>46158</v>
      </c>
      <c r="B25" s="12" t="inlineStr">
        <is>
          <t>S</t>
        </is>
      </c>
      <c r="C25" s="25" t="n"/>
      <c r="D25" s="25" t="n"/>
      <c r="E25" s="25" t="n"/>
      <c r="F25" s="25" t="n"/>
      <c r="G25" s="13">
        <f>IF(OR(C25="",D25=""),"",MOD(D25-C25,1)-IF(OR(E25="",F25=""),0,MOD(F25-E25,1)))</f>
        <v/>
      </c>
      <c r="H25" s="13">
        <f>IF(G25="","",MAX(0,G25-Datos!$B$10))</f>
        <v/>
      </c>
      <c r="I25" s="26" t="n"/>
      <c r="J25" s="15" t="n"/>
      <c r="K25" s="15" t="n"/>
    </row>
    <row r="26">
      <c r="A26" s="24" t="n">
        <v>46159</v>
      </c>
      <c r="B26" s="12" t="inlineStr">
        <is>
          <t>D</t>
        </is>
      </c>
      <c r="C26" s="25" t="n"/>
      <c r="D26" s="25" t="n"/>
      <c r="E26" s="25" t="n"/>
      <c r="F26" s="25" t="n"/>
      <c r="G26" s="13">
        <f>IF(OR(C26="",D26=""),"",MOD(D26-C26,1)-IF(OR(E26="",F26=""),0,MOD(F26-E26,1)))</f>
        <v/>
      </c>
      <c r="H26" s="13">
        <f>IF(G26="","",MAX(0,G26-Datos!$B$10))</f>
        <v/>
      </c>
      <c r="I26" s="26" t="n"/>
      <c r="J26" s="15" t="n"/>
      <c r="K26" s="15" t="n"/>
    </row>
    <row r="27">
      <c r="A27" s="24" t="n">
        <v>46160</v>
      </c>
      <c r="B27" s="12" t="inlineStr">
        <is>
          <t>L</t>
        </is>
      </c>
      <c r="C27" s="25" t="n"/>
      <c r="D27" s="25" t="n"/>
      <c r="E27" s="25" t="n"/>
      <c r="F27" s="25" t="n"/>
      <c r="G27" s="13">
        <f>IF(OR(C27="",D27=""),"",MOD(D27-C27,1)-IF(OR(E27="",F27=""),0,MOD(F27-E27,1)))</f>
        <v/>
      </c>
      <c r="H27" s="13">
        <f>IF(G27="","",MAX(0,G27-Datos!$B$10))</f>
        <v/>
      </c>
      <c r="I27" s="26" t="n"/>
      <c r="J27" s="15" t="n"/>
      <c r="K27" s="15" t="n"/>
    </row>
    <row r="28">
      <c r="A28" s="24" t="n">
        <v>46161</v>
      </c>
      <c r="B28" s="12" t="inlineStr">
        <is>
          <t>M</t>
        </is>
      </c>
      <c r="C28" s="25" t="n"/>
      <c r="D28" s="25" t="n"/>
      <c r="E28" s="25" t="n"/>
      <c r="F28" s="25" t="n"/>
      <c r="G28" s="13">
        <f>IF(OR(C28="",D28=""),"",MOD(D28-C28,1)-IF(OR(E28="",F28=""),0,MOD(F28-E28,1)))</f>
        <v/>
      </c>
      <c r="H28" s="13">
        <f>IF(G28="","",MAX(0,G28-Datos!$B$10))</f>
        <v/>
      </c>
      <c r="I28" s="26" t="n"/>
      <c r="J28" s="15" t="n"/>
      <c r="K28" s="15" t="n"/>
    </row>
    <row r="29">
      <c r="A29" s="24" t="n">
        <v>46162</v>
      </c>
      <c r="B29" s="12" t="inlineStr">
        <is>
          <t>X</t>
        </is>
      </c>
      <c r="C29" s="25" t="n"/>
      <c r="D29" s="25" t="n"/>
      <c r="E29" s="25" t="n"/>
      <c r="F29" s="25" t="n"/>
      <c r="G29" s="13">
        <f>IF(OR(C29="",D29=""),"",MOD(D29-C29,1)-IF(OR(E29="",F29=""),0,MOD(F29-E29,1)))</f>
        <v/>
      </c>
      <c r="H29" s="13">
        <f>IF(G29="","",MAX(0,G29-Datos!$B$10))</f>
        <v/>
      </c>
      <c r="I29" s="26" t="n"/>
      <c r="J29" s="15" t="n"/>
      <c r="K29" s="15" t="n"/>
    </row>
    <row r="30">
      <c r="A30" s="24" t="n">
        <v>46163</v>
      </c>
      <c r="B30" s="12" t="inlineStr">
        <is>
          <t>J</t>
        </is>
      </c>
      <c r="C30" s="25" t="n"/>
      <c r="D30" s="25" t="n"/>
      <c r="E30" s="25" t="n"/>
      <c r="F30" s="25" t="n"/>
      <c r="G30" s="13">
        <f>IF(OR(C30="",D30=""),"",MOD(D30-C30,1)-IF(OR(E30="",F30=""),0,MOD(F30-E30,1)))</f>
        <v/>
      </c>
      <c r="H30" s="13">
        <f>IF(G30="","",MAX(0,G30-Datos!$B$10))</f>
        <v/>
      </c>
      <c r="I30" s="26" t="n"/>
      <c r="J30" s="15" t="n"/>
      <c r="K30" s="15" t="n"/>
    </row>
    <row r="31">
      <c r="A31" s="24" t="n">
        <v>46164</v>
      </c>
      <c r="B31" s="12" t="inlineStr">
        <is>
          <t>V</t>
        </is>
      </c>
      <c r="C31" s="25" t="n"/>
      <c r="D31" s="25" t="n"/>
      <c r="E31" s="25" t="n"/>
      <c r="F31" s="25" t="n"/>
      <c r="G31" s="13">
        <f>IF(OR(C31="",D31=""),"",MOD(D31-C31,1)-IF(OR(E31="",F31=""),0,MOD(F31-E31,1)))</f>
        <v/>
      </c>
      <c r="H31" s="13">
        <f>IF(G31="","",MAX(0,G31-Datos!$B$10))</f>
        <v/>
      </c>
      <c r="I31" s="26" t="n"/>
      <c r="J31" s="15" t="n"/>
      <c r="K31" s="15" t="n"/>
    </row>
    <row r="32">
      <c r="A32" s="24" t="n">
        <v>46165</v>
      </c>
      <c r="B32" s="12" t="inlineStr">
        <is>
          <t>S</t>
        </is>
      </c>
      <c r="C32" s="25" t="n"/>
      <c r="D32" s="25" t="n"/>
      <c r="E32" s="25" t="n"/>
      <c r="F32" s="25" t="n"/>
      <c r="G32" s="13">
        <f>IF(OR(C32="",D32=""),"",MOD(D32-C32,1)-IF(OR(E32="",F32=""),0,MOD(F32-E32,1)))</f>
        <v/>
      </c>
      <c r="H32" s="13">
        <f>IF(G32="","",MAX(0,G32-Datos!$B$10))</f>
        <v/>
      </c>
      <c r="I32" s="26" t="n"/>
      <c r="J32" s="15" t="n"/>
      <c r="K32" s="15" t="n"/>
    </row>
    <row r="33">
      <c r="A33" s="24" t="n">
        <v>46166</v>
      </c>
      <c r="B33" s="12" t="inlineStr">
        <is>
          <t>D</t>
        </is>
      </c>
      <c r="C33" s="25" t="n"/>
      <c r="D33" s="25" t="n"/>
      <c r="E33" s="25" t="n"/>
      <c r="F33" s="25" t="n"/>
      <c r="G33" s="13">
        <f>IF(OR(C33="",D33=""),"",MOD(D33-C33,1)-IF(OR(E33="",F33=""),0,MOD(F33-E33,1)))</f>
        <v/>
      </c>
      <c r="H33" s="13">
        <f>IF(G33="","",MAX(0,G33-Datos!$B$10))</f>
        <v/>
      </c>
      <c r="I33" s="26" t="n"/>
      <c r="J33" s="15" t="n"/>
      <c r="K33" s="15" t="n"/>
    </row>
    <row r="34">
      <c r="A34" s="24" t="n">
        <v>46167</v>
      </c>
      <c r="B34" s="12" t="inlineStr">
        <is>
          <t>L</t>
        </is>
      </c>
      <c r="C34" s="25" t="n"/>
      <c r="D34" s="25" t="n"/>
      <c r="E34" s="25" t="n"/>
      <c r="F34" s="25" t="n"/>
      <c r="G34" s="13">
        <f>IF(OR(C34="",D34=""),"",MOD(D34-C34,1)-IF(OR(E34="",F34=""),0,MOD(F34-E34,1)))</f>
        <v/>
      </c>
      <c r="H34" s="13">
        <f>IF(G34="","",MAX(0,G34-Datos!$B$10))</f>
        <v/>
      </c>
      <c r="I34" s="26" t="n"/>
      <c r="J34" s="15" t="n"/>
      <c r="K34" s="15" t="n"/>
    </row>
    <row r="35">
      <c r="A35" s="24" t="n">
        <v>46168</v>
      </c>
      <c r="B35" s="12" t="inlineStr">
        <is>
          <t>M</t>
        </is>
      </c>
      <c r="C35" s="25" t="n"/>
      <c r="D35" s="25" t="n"/>
      <c r="E35" s="25" t="n"/>
      <c r="F35" s="25" t="n"/>
      <c r="G35" s="13">
        <f>IF(OR(C35="",D35=""),"",MOD(D35-C35,1)-IF(OR(E35="",F35=""),0,MOD(F35-E35,1)))</f>
        <v/>
      </c>
      <c r="H35" s="13">
        <f>IF(G35="","",MAX(0,G35-Datos!$B$10))</f>
        <v/>
      </c>
      <c r="I35" s="26" t="n"/>
      <c r="J35" s="15" t="n"/>
      <c r="K35" s="15" t="n"/>
    </row>
    <row r="36">
      <c r="A36" s="24" t="n">
        <v>46169</v>
      </c>
      <c r="B36" s="12" t="inlineStr">
        <is>
          <t>X</t>
        </is>
      </c>
      <c r="C36" s="25" t="n"/>
      <c r="D36" s="25" t="n"/>
      <c r="E36" s="25" t="n"/>
      <c r="F36" s="25" t="n"/>
      <c r="G36" s="13">
        <f>IF(OR(C36="",D36=""),"",MOD(D36-C36,1)-IF(OR(E36="",F36=""),0,MOD(F36-E36,1)))</f>
        <v/>
      </c>
      <c r="H36" s="13">
        <f>IF(G36="","",MAX(0,G36-Datos!$B$10))</f>
        <v/>
      </c>
      <c r="I36" s="26" t="n"/>
      <c r="J36" s="15" t="n"/>
      <c r="K36" s="15" t="n"/>
    </row>
    <row r="37">
      <c r="A37" s="24" t="n">
        <v>46170</v>
      </c>
      <c r="B37" s="12" t="inlineStr">
        <is>
          <t>J</t>
        </is>
      </c>
      <c r="C37" s="25" t="n"/>
      <c r="D37" s="25" t="n"/>
      <c r="E37" s="25" t="n"/>
      <c r="F37" s="25" t="n"/>
      <c r="G37" s="13">
        <f>IF(OR(C37="",D37=""),"",MOD(D37-C37,1)-IF(OR(E37="",F37=""),0,MOD(F37-E37,1)))</f>
        <v/>
      </c>
      <c r="H37" s="13">
        <f>IF(G37="","",MAX(0,G37-Datos!$B$10))</f>
        <v/>
      </c>
      <c r="I37" s="26" t="n"/>
      <c r="J37" s="15" t="n"/>
      <c r="K37" s="15" t="n"/>
    </row>
    <row r="38">
      <c r="A38" s="24" t="n">
        <v>46171</v>
      </c>
      <c r="B38" s="12" t="inlineStr">
        <is>
          <t>V</t>
        </is>
      </c>
      <c r="C38" s="25" t="n"/>
      <c r="D38" s="25" t="n"/>
      <c r="E38" s="25" t="n"/>
      <c r="F38" s="25" t="n"/>
      <c r="G38" s="13">
        <f>IF(OR(C38="",D38=""),"",MOD(D38-C38,1)-IF(OR(E38="",F38=""),0,MOD(F38-E38,1)))</f>
        <v/>
      </c>
      <c r="H38" s="13">
        <f>IF(G38="","",MAX(0,G38-Datos!$B$10))</f>
        <v/>
      </c>
      <c r="I38" s="26" t="n"/>
      <c r="J38" s="15" t="n"/>
      <c r="K38" s="15" t="n"/>
    </row>
    <row r="39">
      <c r="A39" s="24" t="n">
        <v>46172</v>
      </c>
      <c r="B39" s="12" t="inlineStr">
        <is>
          <t>S</t>
        </is>
      </c>
      <c r="C39" s="25" t="n"/>
      <c r="D39" s="25" t="n"/>
      <c r="E39" s="25" t="n"/>
      <c r="F39" s="25" t="n"/>
      <c r="G39" s="13">
        <f>IF(OR(C39="",D39=""),"",MOD(D39-C39,1)-IF(OR(E39="",F39=""),0,MOD(F39-E39,1)))</f>
        <v/>
      </c>
      <c r="H39" s="13">
        <f>IF(G39="","",MAX(0,G39-Datos!$B$10))</f>
        <v/>
      </c>
      <c r="I39" s="26" t="n"/>
      <c r="J39" s="15" t="n"/>
      <c r="K39" s="15" t="n"/>
    </row>
    <row r="40">
      <c r="A40" s="24" t="n">
        <v>46173</v>
      </c>
      <c r="B40" s="12" t="inlineStr">
        <is>
          <t>D</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9.xml><?xml version="1.0" encoding="utf-8"?>
<worksheet xmlns="http://schemas.openxmlformats.org/spreadsheetml/2006/main">
  <sheetPr>
    <outlinePr summaryBelow="1" summaryRight="1"/>
    <pageSetUpPr fitToPage="1"/>
  </sheetPr>
  <dimension ref="A1:K47"/>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Junio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46174</v>
      </c>
      <c r="B10" s="12" t="inlineStr">
        <is>
          <t>L</t>
        </is>
      </c>
      <c r="C10" s="25" t="n"/>
      <c r="D10" s="25" t="n"/>
      <c r="E10" s="25" t="n"/>
      <c r="F10" s="25" t="n"/>
      <c r="G10" s="13">
        <f>IF(OR(C10="",D10=""),"",MOD(D10-C10,1)-IF(OR(E10="",F10=""),0,MOD(F10-E10,1)))</f>
        <v/>
      </c>
      <c r="H10" s="13">
        <f>IF(G10="","",MAX(0,G10-Datos!$B$10))</f>
        <v/>
      </c>
      <c r="I10" s="26" t="n"/>
      <c r="J10" s="15" t="n"/>
      <c r="K10" s="15" t="n"/>
    </row>
    <row r="11">
      <c r="A11" s="24" t="n">
        <v>46175</v>
      </c>
      <c r="B11" s="12" t="inlineStr">
        <is>
          <t>M</t>
        </is>
      </c>
      <c r="C11" s="25" t="n"/>
      <c r="D11" s="25" t="n"/>
      <c r="E11" s="25" t="n"/>
      <c r="F11" s="25" t="n"/>
      <c r="G11" s="13">
        <f>IF(OR(C11="",D11=""),"",MOD(D11-C11,1)-IF(OR(E11="",F11=""),0,MOD(F11-E11,1)))</f>
        <v/>
      </c>
      <c r="H11" s="13">
        <f>IF(G11="","",MAX(0,G11-Datos!$B$10))</f>
        <v/>
      </c>
      <c r="I11" s="26" t="n"/>
      <c r="J11" s="15" t="n"/>
      <c r="K11" s="15" t="n"/>
    </row>
    <row r="12">
      <c r="A12" s="24" t="n">
        <v>46176</v>
      </c>
      <c r="B12" s="12" t="inlineStr">
        <is>
          <t>X</t>
        </is>
      </c>
      <c r="C12" s="25" t="n"/>
      <c r="D12" s="25" t="n"/>
      <c r="E12" s="25" t="n"/>
      <c r="F12" s="25" t="n"/>
      <c r="G12" s="13">
        <f>IF(OR(C12="",D12=""),"",MOD(D12-C12,1)-IF(OR(E12="",F12=""),0,MOD(F12-E12,1)))</f>
        <v/>
      </c>
      <c r="H12" s="13">
        <f>IF(G12="","",MAX(0,G12-Datos!$B$10))</f>
        <v/>
      </c>
      <c r="I12" s="26" t="n"/>
      <c r="J12" s="15" t="n"/>
      <c r="K12" s="15" t="n"/>
    </row>
    <row r="13">
      <c r="A13" s="24" t="n">
        <v>46177</v>
      </c>
      <c r="B13" s="12" t="inlineStr">
        <is>
          <t>J</t>
        </is>
      </c>
      <c r="C13" s="25" t="n"/>
      <c r="D13" s="25" t="n"/>
      <c r="E13" s="25" t="n"/>
      <c r="F13" s="25" t="n"/>
      <c r="G13" s="13">
        <f>IF(OR(C13="",D13=""),"",MOD(D13-C13,1)-IF(OR(E13="",F13=""),0,MOD(F13-E13,1)))</f>
        <v/>
      </c>
      <c r="H13" s="13">
        <f>IF(G13="","",MAX(0,G13-Datos!$B$10))</f>
        <v/>
      </c>
      <c r="I13" s="26" t="n"/>
      <c r="J13" s="15" t="n"/>
      <c r="K13" s="15" t="n"/>
    </row>
    <row r="14">
      <c r="A14" s="24" t="n">
        <v>46178</v>
      </c>
      <c r="B14" s="12" t="inlineStr">
        <is>
          <t>V</t>
        </is>
      </c>
      <c r="C14" s="25" t="n"/>
      <c r="D14" s="25" t="n"/>
      <c r="E14" s="25" t="n"/>
      <c r="F14" s="25" t="n"/>
      <c r="G14" s="13">
        <f>IF(OR(C14="",D14=""),"",MOD(D14-C14,1)-IF(OR(E14="",F14=""),0,MOD(F14-E14,1)))</f>
        <v/>
      </c>
      <c r="H14" s="13">
        <f>IF(G14="","",MAX(0,G14-Datos!$B$10))</f>
        <v/>
      </c>
      <c r="I14" s="26" t="n"/>
      <c r="J14" s="15" t="n"/>
      <c r="K14" s="15" t="n"/>
    </row>
    <row r="15">
      <c r="A15" s="24" t="n">
        <v>46179</v>
      </c>
      <c r="B15" s="12" t="inlineStr">
        <is>
          <t>S</t>
        </is>
      </c>
      <c r="C15" s="25" t="n"/>
      <c r="D15" s="25" t="n"/>
      <c r="E15" s="25" t="n"/>
      <c r="F15" s="25" t="n"/>
      <c r="G15" s="13">
        <f>IF(OR(C15="",D15=""),"",MOD(D15-C15,1)-IF(OR(E15="",F15=""),0,MOD(F15-E15,1)))</f>
        <v/>
      </c>
      <c r="H15" s="13">
        <f>IF(G15="","",MAX(0,G15-Datos!$B$10))</f>
        <v/>
      </c>
      <c r="I15" s="26" t="n"/>
      <c r="J15" s="15" t="n"/>
      <c r="K15" s="15" t="n"/>
    </row>
    <row r="16">
      <c r="A16" s="24" t="n">
        <v>46180</v>
      </c>
      <c r="B16" s="12" t="inlineStr">
        <is>
          <t>D</t>
        </is>
      </c>
      <c r="C16" s="25" t="n"/>
      <c r="D16" s="25" t="n"/>
      <c r="E16" s="25" t="n"/>
      <c r="F16" s="25" t="n"/>
      <c r="G16" s="13">
        <f>IF(OR(C16="",D16=""),"",MOD(D16-C16,1)-IF(OR(E16="",F16=""),0,MOD(F16-E16,1)))</f>
        <v/>
      </c>
      <c r="H16" s="13">
        <f>IF(G16="","",MAX(0,G16-Datos!$B$10))</f>
        <v/>
      </c>
      <c r="I16" s="26" t="n"/>
      <c r="J16" s="15" t="n"/>
      <c r="K16" s="15" t="n"/>
    </row>
    <row r="17">
      <c r="A17" s="24" t="n">
        <v>46181</v>
      </c>
      <c r="B17" s="12" t="inlineStr">
        <is>
          <t>L</t>
        </is>
      </c>
      <c r="C17" s="25" t="n"/>
      <c r="D17" s="25" t="n"/>
      <c r="E17" s="25" t="n"/>
      <c r="F17" s="25" t="n"/>
      <c r="G17" s="13">
        <f>IF(OR(C17="",D17=""),"",MOD(D17-C17,1)-IF(OR(E17="",F17=""),0,MOD(F17-E17,1)))</f>
        <v/>
      </c>
      <c r="H17" s="13">
        <f>IF(G17="","",MAX(0,G17-Datos!$B$10))</f>
        <v/>
      </c>
      <c r="I17" s="26" t="n"/>
      <c r="J17" s="15" t="n"/>
      <c r="K17" s="15" t="n"/>
    </row>
    <row r="18">
      <c r="A18" s="24" t="n">
        <v>46182</v>
      </c>
      <c r="B18" s="12" t="inlineStr">
        <is>
          <t>M</t>
        </is>
      </c>
      <c r="C18" s="25" t="n"/>
      <c r="D18" s="25" t="n"/>
      <c r="E18" s="25" t="n"/>
      <c r="F18" s="25" t="n"/>
      <c r="G18" s="13">
        <f>IF(OR(C18="",D18=""),"",MOD(D18-C18,1)-IF(OR(E18="",F18=""),0,MOD(F18-E18,1)))</f>
        <v/>
      </c>
      <c r="H18" s="13">
        <f>IF(G18="","",MAX(0,G18-Datos!$B$10))</f>
        <v/>
      </c>
      <c r="I18" s="26" t="n"/>
      <c r="J18" s="15" t="n"/>
      <c r="K18" s="15" t="n"/>
    </row>
    <row r="19">
      <c r="A19" s="24" t="n">
        <v>46183</v>
      </c>
      <c r="B19" s="12" t="inlineStr">
        <is>
          <t>X</t>
        </is>
      </c>
      <c r="C19" s="25" t="n"/>
      <c r="D19" s="25" t="n"/>
      <c r="E19" s="25" t="n"/>
      <c r="F19" s="25" t="n"/>
      <c r="G19" s="13">
        <f>IF(OR(C19="",D19=""),"",MOD(D19-C19,1)-IF(OR(E19="",F19=""),0,MOD(F19-E19,1)))</f>
        <v/>
      </c>
      <c r="H19" s="13">
        <f>IF(G19="","",MAX(0,G19-Datos!$B$10))</f>
        <v/>
      </c>
      <c r="I19" s="26" t="n"/>
      <c r="J19" s="15" t="n"/>
      <c r="K19" s="15" t="n"/>
    </row>
    <row r="20">
      <c r="A20" s="24" t="n">
        <v>46184</v>
      </c>
      <c r="B20" s="12" t="inlineStr">
        <is>
          <t>J</t>
        </is>
      </c>
      <c r="C20" s="25" t="n"/>
      <c r="D20" s="25" t="n"/>
      <c r="E20" s="25" t="n"/>
      <c r="F20" s="25" t="n"/>
      <c r="G20" s="13">
        <f>IF(OR(C20="",D20=""),"",MOD(D20-C20,1)-IF(OR(E20="",F20=""),0,MOD(F20-E20,1)))</f>
        <v/>
      </c>
      <c r="H20" s="13">
        <f>IF(G20="","",MAX(0,G20-Datos!$B$10))</f>
        <v/>
      </c>
      <c r="I20" s="26" t="n"/>
      <c r="J20" s="15" t="n"/>
      <c r="K20" s="15" t="n"/>
    </row>
    <row r="21">
      <c r="A21" s="24" t="n">
        <v>46185</v>
      </c>
      <c r="B21" s="12" t="inlineStr">
        <is>
          <t>V</t>
        </is>
      </c>
      <c r="C21" s="25" t="n"/>
      <c r="D21" s="25" t="n"/>
      <c r="E21" s="25" t="n"/>
      <c r="F21" s="25" t="n"/>
      <c r="G21" s="13">
        <f>IF(OR(C21="",D21=""),"",MOD(D21-C21,1)-IF(OR(E21="",F21=""),0,MOD(F21-E21,1)))</f>
        <v/>
      </c>
      <c r="H21" s="13">
        <f>IF(G21="","",MAX(0,G21-Datos!$B$10))</f>
        <v/>
      </c>
      <c r="I21" s="26" t="n"/>
      <c r="J21" s="15" t="n"/>
      <c r="K21" s="15" t="n"/>
    </row>
    <row r="22">
      <c r="A22" s="24" t="n">
        <v>46186</v>
      </c>
      <c r="B22" s="12" t="inlineStr">
        <is>
          <t>S</t>
        </is>
      </c>
      <c r="C22" s="25" t="n"/>
      <c r="D22" s="25" t="n"/>
      <c r="E22" s="25" t="n"/>
      <c r="F22" s="25" t="n"/>
      <c r="G22" s="13">
        <f>IF(OR(C22="",D22=""),"",MOD(D22-C22,1)-IF(OR(E22="",F22=""),0,MOD(F22-E22,1)))</f>
        <v/>
      </c>
      <c r="H22" s="13">
        <f>IF(G22="","",MAX(0,G22-Datos!$B$10))</f>
        <v/>
      </c>
      <c r="I22" s="26" t="n"/>
      <c r="J22" s="15" t="n"/>
      <c r="K22" s="15" t="n"/>
    </row>
    <row r="23">
      <c r="A23" s="24" t="n">
        <v>46187</v>
      </c>
      <c r="B23" s="12" t="inlineStr">
        <is>
          <t>D</t>
        </is>
      </c>
      <c r="C23" s="25" t="n"/>
      <c r="D23" s="25" t="n"/>
      <c r="E23" s="25" t="n"/>
      <c r="F23" s="25" t="n"/>
      <c r="G23" s="13">
        <f>IF(OR(C23="",D23=""),"",MOD(D23-C23,1)-IF(OR(E23="",F23=""),0,MOD(F23-E23,1)))</f>
        <v/>
      </c>
      <c r="H23" s="13">
        <f>IF(G23="","",MAX(0,G23-Datos!$B$10))</f>
        <v/>
      </c>
      <c r="I23" s="26" t="n"/>
      <c r="J23" s="15" t="n"/>
      <c r="K23" s="15" t="n"/>
    </row>
    <row r="24">
      <c r="A24" s="24" t="n">
        <v>46188</v>
      </c>
      <c r="B24" s="12" t="inlineStr">
        <is>
          <t>L</t>
        </is>
      </c>
      <c r="C24" s="25" t="n"/>
      <c r="D24" s="25" t="n"/>
      <c r="E24" s="25" t="n"/>
      <c r="F24" s="25" t="n"/>
      <c r="G24" s="13">
        <f>IF(OR(C24="",D24=""),"",MOD(D24-C24,1)-IF(OR(E24="",F24=""),0,MOD(F24-E24,1)))</f>
        <v/>
      </c>
      <c r="H24" s="13">
        <f>IF(G24="","",MAX(0,G24-Datos!$B$10))</f>
        <v/>
      </c>
      <c r="I24" s="26" t="n"/>
      <c r="J24" s="15" t="n"/>
      <c r="K24" s="15" t="n"/>
    </row>
    <row r="25">
      <c r="A25" s="24" t="n">
        <v>46189</v>
      </c>
      <c r="B25" s="12" t="inlineStr">
        <is>
          <t>M</t>
        </is>
      </c>
      <c r="C25" s="25" t="n"/>
      <c r="D25" s="25" t="n"/>
      <c r="E25" s="25" t="n"/>
      <c r="F25" s="25" t="n"/>
      <c r="G25" s="13">
        <f>IF(OR(C25="",D25=""),"",MOD(D25-C25,1)-IF(OR(E25="",F25=""),0,MOD(F25-E25,1)))</f>
        <v/>
      </c>
      <c r="H25" s="13">
        <f>IF(G25="","",MAX(0,G25-Datos!$B$10))</f>
        <v/>
      </c>
      <c r="I25" s="26" t="n"/>
      <c r="J25" s="15" t="n"/>
      <c r="K25" s="15" t="n"/>
    </row>
    <row r="26">
      <c r="A26" s="24" t="n">
        <v>46190</v>
      </c>
      <c r="B26" s="12" t="inlineStr">
        <is>
          <t>X</t>
        </is>
      </c>
      <c r="C26" s="25" t="n"/>
      <c r="D26" s="25" t="n"/>
      <c r="E26" s="25" t="n"/>
      <c r="F26" s="25" t="n"/>
      <c r="G26" s="13">
        <f>IF(OR(C26="",D26=""),"",MOD(D26-C26,1)-IF(OR(E26="",F26=""),0,MOD(F26-E26,1)))</f>
        <v/>
      </c>
      <c r="H26" s="13">
        <f>IF(G26="","",MAX(0,G26-Datos!$B$10))</f>
        <v/>
      </c>
      <c r="I26" s="26" t="n"/>
      <c r="J26" s="15" t="n"/>
      <c r="K26" s="15" t="n"/>
    </row>
    <row r="27">
      <c r="A27" s="24" t="n">
        <v>46191</v>
      </c>
      <c r="B27" s="12" t="inlineStr">
        <is>
          <t>J</t>
        </is>
      </c>
      <c r="C27" s="25" t="n"/>
      <c r="D27" s="25" t="n"/>
      <c r="E27" s="25" t="n"/>
      <c r="F27" s="25" t="n"/>
      <c r="G27" s="13">
        <f>IF(OR(C27="",D27=""),"",MOD(D27-C27,1)-IF(OR(E27="",F27=""),0,MOD(F27-E27,1)))</f>
        <v/>
      </c>
      <c r="H27" s="13">
        <f>IF(G27="","",MAX(0,G27-Datos!$B$10))</f>
        <v/>
      </c>
      <c r="I27" s="26" t="n"/>
      <c r="J27" s="15" t="n"/>
      <c r="K27" s="15" t="n"/>
    </row>
    <row r="28">
      <c r="A28" s="24" t="n">
        <v>46192</v>
      </c>
      <c r="B28" s="12" t="inlineStr">
        <is>
          <t>V</t>
        </is>
      </c>
      <c r="C28" s="25" t="n"/>
      <c r="D28" s="25" t="n"/>
      <c r="E28" s="25" t="n"/>
      <c r="F28" s="25" t="n"/>
      <c r="G28" s="13">
        <f>IF(OR(C28="",D28=""),"",MOD(D28-C28,1)-IF(OR(E28="",F28=""),0,MOD(F28-E28,1)))</f>
        <v/>
      </c>
      <c r="H28" s="13">
        <f>IF(G28="","",MAX(0,G28-Datos!$B$10))</f>
        <v/>
      </c>
      <c r="I28" s="26" t="n"/>
      <c r="J28" s="15" t="n"/>
      <c r="K28" s="15" t="n"/>
    </row>
    <row r="29">
      <c r="A29" s="24" t="n">
        <v>46193</v>
      </c>
      <c r="B29" s="12" t="inlineStr">
        <is>
          <t>S</t>
        </is>
      </c>
      <c r="C29" s="25" t="n"/>
      <c r="D29" s="25" t="n"/>
      <c r="E29" s="25" t="n"/>
      <c r="F29" s="25" t="n"/>
      <c r="G29" s="13">
        <f>IF(OR(C29="",D29=""),"",MOD(D29-C29,1)-IF(OR(E29="",F29=""),0,MOD(F29-E29,1)))</f>
        <v/>
      </c>
      <c r="H29" s="13">
        <f>IF(G29="","",MAX(0,G29-Datos!$B$10))</f>
        <v/>
      </c>
      <c r="I29" s="26" t="n"/>
      <c r="J29" s="15" t="n"/>
      <c r="K29" s="15" t="n"/>
    </row>
    <row r="30">
      <c r="A30" s="24" t="n">
        <v>46194</v>
      </c>
      <c r="B30" s="12" t="inlineStr">
        <is>
          <t>D</t>
        </is>
      </c>
      <c r="C30" s="25" t="n"/>
      <c r="D30" s="25" t="n"/>
      <c r="E30" s="25" t="n"/>
      <c r="F30" s="25" t="n"/>
      <c r="G30" s="13">
        <f>IF(OR(C30="",D30=""),"",MOD(D30-C30,1)-IF(OR(E30="",F30=""),0,MOD(F30-E30,1)))</f>
        <v/>
      </c>
      <c r="H30" s="13">
        <f>IF(G30="","",MAX(0,G30-Datos!$B$10))</f>
        <v/>
      </c>
      <c r="I30" s="26" t="n"/>
      <c r="J30" s="15" t="n"/>
      <c r="K30" s="15" t="n"/>
    </row>
    <row r="31">
      <c r="A31" s="24" t="n">
        <v>46195</v>
      </c>
      <c r="B31" s="12" t="inlineStr">
        <is>
          <t>L</t>
        </is>
      </c>
      <c r="C31" s="25" t="n"/>
      <c r="D31" s="25" t="n"/>
      <c r="E31" s="25" t="n"/>
      <c r="F31" s="25" t="n"/>
      <c r="G31" s="13">
        <f>IF(OR(C31="",D31=""),"",MOD(D31-C31,1)-IF(OR(E31="",F31=""),0,MOD(F31-E31,1)))</f>
        <v/>
      </c>
      <c r="H31" s="13">
        <f>IF(G31="","",MAX(0,G31-Datos!$B$10))</f>
        <v/>
      </c>
      <c r="I31" s="26" t="n"/>
      <c r="J31" s="15" t="n"/>
      <c r="K31" s="15" t="n"/>
    </row>
    <row r="32">
      <c r="A32" s="24" t="n">
        <v>46196</v>
      </c>
      <c r="B32" s="12" t="inlineStr">
        <is>
          <t>M</t>
        </is>
      </c>
      <c r="C32" s="25" t="n"/>
      <c r="D32" s="25" t="n"/>
      <c r="E32" s="25" t="n"/>
      <c r="F32" s="25" t="n"/>
      <c r="G32" s="13">
        <f>IF(OR(C32="",D32=""),"",MOD(D32-C32,1)-IF(OR(E32="",F32=""),0,MOD(F32-E32,1)))</f>
        <v/>
      </c>
      <c r="H32" s="13">
        <f>IF(G32="","",MAX(0,G32-Datos!$B$10))</f>
        <v/>
      </c>
      <c r="I32" s="26" t="n"/>
      <c r="J32" s="15" t="n"/>
      <c r="K32" s="15" t="n"/>
    </row>
    <row r="33">
      <c r="A33" s="24" t="n">
        <v>46197</v>
      </c>
      <c r="B33" s="12" t="inlineStr">
        <is>
          <t>X</t>
        </is>
      </c>
      <c r="C33" s="25" t="n"/>
      <c r="D33" s="25" t="n"/>
      <c r="E33" s="25" t="n"/>
      <c r="F33" s="25" t="n"/>
      <c r="G33" s="13">
        <f>IF(OR(C33="",D33=""),"",MOD(D33-C33,1)-IF(OR(E33="",F33=""),0,MOD(F33-E33,1)))</f>
        <v/>
      </c>
      <c r="H33" s="13">
        <f>IF(G33="","",MAX(0,G33-Datos!$B$10))</f>
        <v/>
      </c>
      <c r="I33" s="26" t="n"/>
      <c r="J33" s="15" t="n"/>
      <c r="K33" s="15" t="n"/>
    </row>
    <row r="34">
      <c r="A34" s="24" t="n">
        <v>46198</v>
      </c>
      <c r="B34" s="12" t="inlineStr">
        <is>
          <t>J</t>
        </is>
      </c>
      <c r="C34" s="25" t="n"/>
      <c r="D34" s="25" t="n"/>
      <c r="E34" s="25" t="n"/>
      <c r="F34" s="25" t="n"/>
      <c r="G34" s="13">
        <f>IF(OR(C34="",D34=""),"",MOD(D34-C34,1)-IF(OR(E34="",F34=""),0,MOD(F34-E34,1)))</f>
        <v/>
      </c>
      <c r="H34" s="13">
        <f>IF(G34="","",MAX(0,G34-Datos!$B$10))</f>
        <v/>
      </c>
      <c r="I34" s="26" t="n"/>
      <c r="J34" s="15" t="n"/>
      <c r="K34" s="15" t="n"/>
    </row>
    <row r="35">
      <c r="A35" s="24" t="n">
        <v>46199</v>
      </c>
      <c r="B35" s="12" t="inlineStr">
        <is>
          <t>V</t>
        </is>
      </c>
      <c r="C35" s="25" t="n"/>
      <c r="D35" s="25" t="n"/>
      <c r="E35" s="25" t="n"/>
      <c r="F35" s="25" t="n"/>
      <c r="G35" s="13">
        <f>IF(OR(C35="",D35=""),"",MOD(D35-C35,1)-IF(OR(E35="",F35=""),0,MOD(F35-E35,1)))</f>
        <v/>
      </c>
      <c r="H35" s="13">
        <f>IF(G35="","",MAX(0,G35-Datos!$B$10))</f>
        <v/>
      </c>
      <c r="I35" s="26" t="n"/>
      <c r="J35" s="15" t="n"/>
      <c r="K35" s="15" t="n"/>
    </row>
    <row r="36">
      <c r="A36" s="24" t="n">
        <v>46200</v>
      </c>
      <c r="B36" s="12" t="inlineStr">
        <is>
          <t>S</t>
        </is>
      </c>
      <c r="C36" s="25" t="n"/>
      <c r="D36" s="25" t="n"/>
      <c r="E36" s="25" t="n"/>
      <c r="F36" s="25" t="n"/>
      <c r="G36" s="13">
        <f>IF(OR(C36="",D36=""),"",MOD(D36-C36,1)-IF(OR(E36="",F36=""),0,MOD(F36-E36,1)))</f>
        <v/>
      </c>
      <c r="H36" s="13">
        <f>IF(G36="","",MAX(0,G36-Datos!$B$10))</f>
        <v/>
      </c>
      <c r="I36" s="26" t="n"/>
      <c r="J36" s="15" t="n"/>
      <c r="K36" s="15" t="n"/>
    </row>
    <row r="37">
      <c r="A37" s="24" t="n">
        <v>46201</v>
      </c>
      <c r="B37" s="12" t="inlineStr">
        <is>
          <t>D</t>
        </is>
      </c>
      <c r="C37" s="25" t="n"/>
      <c r="D37" s="25" t="n"/>
      <c r="E37" s="25" t="n"/>
      <c r="F37" s="25" t="n"/>
      <c r="G37" s="13">
        <f>IF(OR(C37="",D37=""),"",MOD(D37-C37,1)-IF(OR(E37="",F37=""),0,MOD(F37-E37,1)))</f>
        <v/>
      </c>
      <c r="H37" s="13">
        <f>IF(G37="","",MAX(0,G37-Datos!$B$10))</f>
        <v/>
      </c>
      <c r="I37" s="26" t="n"/>
      <c r="J37" s="15" t="n"/>
      <c r="K37" s="15" t="n"/>
    </row>
    <row r="38">
      <c r="A38" s="24" t="n">
        <v>46202</v>
      </c>
      <c r="B38" s="12" t="inlineStr">
        <is>
          <t>L</t>
        </is>
      </c>
      <c r="C38" s="25" t="n"/>
      <c r="D38" s="25" t="n"/>
      <c r="E38" s="25" t="n"/>
      <c r="F38" s="25" t="n"/>
      <c r="G38" s="13">
        <f>IF(OR(C38="",D38=""),"",MOD(D38-C38,1)-IF(OR(E38="",F38=""),0,MOD(F38-E38,1)))</f>
        <v/>
      </c>
      <c r="H38" s="13">
        <f>IF(G38="","",MAX(0,G38-Datos!$B$10))</f>
        <v/>
      </c>
      <c r="I38" s="26" t="n"/>
      <c r="J38" s="15" t="n"/>
      <c r="K38" s="15" t="n"/>
    </row>
    <row r="39">
      <c r="A39" s="24" t="n">
        <v>46203</v>
      </c>
      <c r="B39" s="12" t="inlineStr">
        <is>
          <t>M</t>
        </is>
      </c>
      <c r="C39" s="25" t="n"/>
      <c r="D39" s="25" t="n"/>
      <c r="E39" s="25" t="n"/>
      <c r="F39" s="25" t="n"/>
      <c r="G39" s="13">
        <f>IF(OR(C39="",D39=""),"",MOD(D39-C39,1)-IF(OR(E39="",F39=""),0,MOD(F39-E39,1)))</f>
        <v/>
      </c>
      <c r="H39" s="13">
        <f>IF(G39="","",MAX(0,G39-Datos!$B$10))</f>
        <v/>
      </c>
      <c r="I39" s="26" t="n"/>
      <c r="J39" s="15" t="n"/>
      <c r="K39" s="15" t="n"/>
    </row>
    <row r="40">
      <c r="A40" s="16" t="inlineStr">
        <is>
          <t>Total del mes</t>
        </is>
      </c>
      <c r="B40" s="17" t="n"/>
      <c r="C40" s="17" t="n"/>
      <c r="D40" s="17" t="n"/>
      <c r="E40" s="17" t="n"/>
      <c r="F40" s="17" t="n"/>
      <c r="G40" s="18">
        <f>SUM(G10:G39)</f>
        <v/>
      </c>
      <c r="H40" s="18">
        <f>SUM(H10:H39)</f>
        <v/>
      </c>
      <c r="I40" s="17">
        <f>COUNT(G10:G39)&amp;" días con registro"</f>
        <v/>
      </c>
      <c r="J40" s="17" t="n"/>
      <c r="K40" s="17" t="n"/>
    </row>
    <row r="42">
      <c r="A42" s="27" t="inlineStr">
        <is>
          <t>Firma del trabajador/a (mes completo):</t>
        </is>
      </c>
      <c r="G42" s="27" t="inlineStr">
        <is>
          <t>Firma y sello de la empresa:</t>
        </is>
      </c>
    </row>
    <row r="43">
      <c r="A43" s="28" t="n"/>
      <c r="B43" s="28" t="n"/>
      <c r="C43" s="28" t="n"/>
      <c r="D43" s="28" t="n"/>
      <c r="G43" s="28" t="n"/>
      <c r="H43" s="28" t="n"/>
      <c r="I43" s="28" t="n"/>
      <c r="J43" s="28" t="n"/>
      <c r="K43" s="28" t="n"/>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7">
      <c r="A47"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C3:F3"/>
    <mergeCell ref="G42:I42"/>
    <mergeCell ref="C4:F4"/>
    <mergeCell ref="I5:K5"/>
    <mergeCell ref="A7:K7"/>
    <mergeCell ref="A5:B5"/>
    <mergeCell ref="A1:K1"/>
    <mergeCell ref="G5:H5"/>
    <mergeCell ref="A47:K47"/>
    <mergeCell ref="A40:F40"/>
    <mergeCell ref="I4:K4"/>
    <mergeCell ref="I3:K3"/>
    <mergeCell ref="C5:F5"/>
    <mergeCell ref="A42:D42"/>
    <mergeCell ref="A3:B3"/>
    <mergeCell ref="G3:H3"/>
  </mergeCells>
  <conditionalFormatting sqref="A10:K39">
    <cfRule type="expression" priority="1" dxfId="1">
      <formula>WEEKDAY($A10,2)&gt;5</formula>
    </cfRule>
  </conditionalFormatting>
  <conditionalFormatting sqref="H10:H39">
    <cfRule type="cellIs" priority="2" operator="greaterThan" dxfId="0">
      <formula>0</formula>
    </cfRule>
  </conditionalFormatting>
  <dataValidations count="1">
    <dataValidation sqref="C10:F39"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0.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Julio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46204</v>
      </c>
      <c r="B10" s="12" t="inlineStr">
        <is>
          <t>X</t>
        </is>
      </c>
      <c r="C10" s="25" t="n"/>
      <c r="D10" s="25" t="n"/>
      <c r="E10" s="25" t="n"/>
      <c r="F10" s="25" t="n"/>
      <c r="G10" s="13">
        <f>IF(OR(C10="",D10=""),"",MOD(D10-C10,1)-IF(OR(E10="",F10=""),0,MOD(F10-E10,1)))</f>
        <v/>
      </c>
      <c r="H10" s="13">
        <f>IF(G10="","",MAX(0,G10-Datos!$B$10))</f>
        <v/>
      </c>
      <c r="I10" s="26" t="n"/>
      <c r="J10" s="15" t="n"/>
      <c r="K10" s="15" t="n"/>
    </row>
    <row r="11">
      <c r="A11" s="24" t="n">
        <v>46205</v>
      </c>
      <c r="B11" s="12" t="inlineStr">
        <is>
          <t>J</t>
        </is>
      </c>
      <c r="C11" s="25" t="n"/>
      <c r="D11" s="25" t="n"/>
      <c r="E11" s="25" t="n"/>
      <c r="F11" s="25" t="n"/>
      <c r="G11" s="13">
        <f>IF(OR(C11="",D11=""),"",MOD(D11-C11,1)-IF(OR(E11="",F11=""),0,MOD(F11-E11,1)))</f>
        <v/>
      </c>
      <c r="H11" s="13">
        <f>IF(G11="","",MAX(0,G11-Datos!$B$10))</f>
        <v/>
      </c>
      <c r="I11" s="26" t="n"/>
      <c r="J11" s="15" t="n"/>
      <c r="K11" s="15" t="n"/>
    </row>
    <row r="12">
      <c r="A12" s="24" t="n">
        <v>46206</v>
      </c>
      <c r="B12" s="12" t="inlineStr">
        <is>
          <t>V</t>
        </is>
      </c>
      <c r="C12" s="25" t="n"/>
      <c r="D12" s="25" t="n"/>
      <c r="E12" s="25" t="n"/>
      <c r="F12" s="25" t="n"/>
      <c r="G12" s="13">
        <f>IF(OR(C12="",D12=""),"",MOD(D12-C12,1)-IF(OR(E12="",F12=""),0,MOD(F12-E12,1)))</f>
        <v/>
      </c>
      <c r="H12" s="13">
        <f>IF(G12="","",MAX(0,G12-Datos!$B$10))</f>
        <v/>
      </c>
      <c r="I12" s="26" t="n"/>
      <c r="J12" s="15" t="n"/>
      <c r="K12" s="15" t="n"/>
    </row>
    <row r="13">
      <c r="A13" s="24" t="n">
        <v>46207</v>
      </c>
      <c r="B13" s="12" t="inlineStr">
        <is>
          <t>S</t>
        </is>
      </c>
      <c r="C13" s="25" t="n"/>
      <c r="D13" s="25" t="n"/>
      <c r="E13" s="25" t="n"/>
      <c r="F13" s="25" t="n"/>
      <c r="G13" s="13">
        <f>IF(OR(C13="",D13=""),"",MOD(D13-C13,1)-IF(OR(E13="",F13=""),0,MOD(F13-E13,1)))</f>
        <v/>
      </c>
      <c r="H13" s="13">
        <f>IF(G13="","",MAX(0,G13-Datos!$B$10))</f>
        <v/>
      </c>
      <c r="I13" s="26" t="n"/>
      <c r="J13" s="15" t="n"/>
      <c r="K13" s="15" t="n"/>
    </row>
    <row r="14">
      <c r="A14" s="24" t="n">
        <v>46208</v>
      </c>
      <c r="B14" s="12" t="inlineStr">
        <is>
          <t>D</t>
        </is>
      </c>
      <c r="C14" s="25" t="n"/>
      <c r="D14" s="25" t="n"/>
      <c r="E14" s="25" t="n"/>
      <c r="F14" s="25" t="n"/>
      <c r="G14" s="13">
        <f>IF(OR(C14="",D14=""),"",MOD(D14-C14,1)-IF(OR(E14="",F14=""),0,MOD(F14-E14,1)))</f>
        <v/>
      </c>
      <c r="H14" s="13">
        <f>IF(G14="","",MAX(0,G14-Datos!$B$10))</f>
        <v/>
      </c>
      <c r="I14" s="26" t="n"/>
      <c r="J14" s="15" t="n"/>
      <c r="K14" s="15" t="n"/>
    </row>
    <row r="15">
      <c r="A15" s="24" t="n">
        <v>46209</v>
      </c>
      <c r="B15" s="12" t="inlineStr">
        <is>
          <t>L</t>
        </is>
      </c>
      <c r="C15" s="25" t="n"/>
      <c r="D15" s="25" t="n"/>
      <c r="E15" s="25" t="n"/>
      <c r="F15" s="25" t="n"/>
      <c r="G15" s="13">
        <f>IF(OR(C15="",D15=""),"",MOD(D15-C15,1)-IF(OR(E15="",F15=""),0,MOD(F15-E15,1)))</f>
        <v/>
      </c>
      <c r="H15" s="13">
        <f>IF(G15="","",MAX(0,G15-Datos!$B$10))</f>
        <v/>
      </c>
      <c r="I15" s="26" t="n"/>
      <c r="J15" s="15" t="n"/>
      <c r="K15" s="15" t="n"/>
    </row>
    <row r="16">
      <c r="A16" s="24" t="n">
        <v>46210</v>
      </c>
      <c r="B16" s="12" t="inlineStr">
        <is>
          <t>M</t>
        </is>
      </c>
      <c r="C16" s="25" t="n"/>
      <c r="D16" s="25" t="n"/>
      <c r="E16" s="25" t="n"/>
      <c r="F16" s="25" t="n"/>
      <c r="G16" s="13">
        <f>IF(OR(C16="",D16=""),"",MOD(D16-C16,1)-IF(OR(E16="",F16=""),0,MOD(F16-E16,1)))</f>
        <v/>
      </c>
      <c r="H16" s="13">
        <f>IF(G16="","",MAX(0,G16-Datos!$B$10))</f>
        <v/>
      </c>
      <c r="I16" s="26" t="n"/>
      <c r="J16" s="15" t="n"/>
      <c r="K16" s="15" t="n"/>
    </row>
    <row r="17">
      <c r="A17" s="24" t="n">
        <v>46211</v>
      </c>
      <c r="B17" s="12" t="inlineStr">
        <is>
          <t>X</t>
        </is>
      </c>
      <c r="C17" s="25" t="n"/>
      <c r="D17" s="25" t="n"/>
      <c r="E17" s="25" t="n"/>
      <c r="F17" s="25" t="n"/>
      <c r="G17" s="13">
        <f>IF(OR(C17="",D17=""),"",MOD(D17-C17,1)-IF(OR(E17="",F17=""),0,MOD(F17-E17,1)))</f>
        <v/>
      </c>
      <c r="H17" s="13">
        <f>IF(G17="","",MAX(0,G17-Datos!$B$10))</f>
        <v/>
      </c>
      <c r="I17" s="26" t="n"/>
      <c r="J17" s="15" t="n"/>
      <c r="K17" s="15" t="n"/>
    </row>
    <row r="18">
      <c r="A18" s="24" t="n">
        <v>46212</v>
      </c>
      <c r="B18" s="12" t="inlineStr">
        <is>
          <t>J</t>
        </is>
      </c>
      <c r="C18" s="25" t="n"/>
      <c r="D18" s="25" t="n"/>
      <c r="E18" s="25" t="n"/>
      <c r="F18" s="25" t="n"/>
      <c r="G18" s="13">
        <f>IF(OR(C18="",D18=""),"",MOD(D18-C18,1)-IF(OR(E18="",F18=""),0,MOD(F18-E18,1)))</f>
        <v/>
      </c>
      <c r="H18" s="13">
        <f>IF(G18="","",MAX(0,G18-Datos!$B$10))</f>
        <v/>
      </c>
      <c r="I18" s="26" t="n"/>
      <c r="J18" s="15" t="n"/>
      <c r="K18" s="15" t="n"/>
    </row>
    <row r="19">
      <c r="A19" s="24" t="n">
        <v>46213</v>
      </c>
      <c r="B19" s="12" t="inlineStr">
        <is>
          <t>V</t>
        </is>
      </c>
      <c r="C19" s="25" t="n"/>
      <c r="D19" s="25" t="n"/>
      <c r="E19" s="25" t="n"/>
      <c r="F19" s="25" t="n"/>
      <c r="G19" s="13">
        <f>IF(OR(C19="",D19=""),"",MOD(D19-C19,1)-IF(OR(E19="",F19=""),0,MOD(F19-E19,1)))</f>
        <v/>
      </c>
      <c r="H19" s="13">
        <f>IF(G19="","",MAX(0,G19-Datos!$B$10))</f>
        <v/>
      </c>
      <c r="I19" s="26" t="n"/>
      <c r="J19" s="15" t="n"/>
      <c r="K19" s="15" t="n"/>
    </row>
    <row r="20">
      <c r="A20" s="24" t="n">
        <v>46214</v>
      </c>
      <c r="B20" s="12" t="inlineStr">
        <is>
          <t>S</t>
        </is>
      </c>
      <c r="C20" s="25" t="n"/>
      <c r="D20" s="25" t="n"/>
      <c r="E20" s="25" t="n"/>
      <c r="F20" s="25" t="n"/>
      <c r="G20" s="13">
        <f>IF(OR(C20="",D20=""),"",MOD(D20-C20,1)-IF(OR(E20="",F20=""),0,MOD(F20-E20,1)))</f>
        <v/>
      </c>
      <c r="H20" s="13">
        <f>IF(G20="","",MAX(0,G20-Datos!$B$10))</f>
        <v/>
      </c>
      <c r="I20" s="26" t="n"/>
      <c r="J20" s="15" t="n"/>
      <c r="K20" s="15" t="n"/>
    </row>
    <row r="21">
      <c r="A21" s="24" t="n">
        <v>46215</v>
      </c>
      <c r="B21" s="12" t="inlineStr">
        <is>
          <t>D</t>
        </is>
      </c>
      <c r="C21" s="25" t="n"/>
      <c r="D21" s="25" t="n"/>
      <c r="E21" s="25" t="n"/>
      <c r="F21" s="25" t="n"/>
      <c r="G21" s="13">
        <f>IF(OR(C21="",D21=""),"",MOD(D21-C21,1)-IF(OR(E21="",F21=""),0,MOD(F21-E21,1)))</f>
        <v/>
      </c>
      <c r="H21" s="13">
        <f>IF(G21="","",MAX(0,G21-Datos!$B$10))</f>
        <v/>
      </c>
      <c r="I21" s="26" t="n"/>
      <c r="J21" s="15" t="n"/>
      <c r="K21" s="15" t="n"/>
    </row>
    <row r="22">
      <c r="A22" s="24" t="n">
        <v>46216</v>
      </c>
      <c r="B22" s="12" t="inlineStr">
        <is>
          <t>L</t>
        </is>
      </c>
      <c r="C22" s="25" t="n"/>
      <c r="D22" s="25" t="n"/>
      <c r="E22" s="25" t="n"/>
      <c r="F22" s="25" t="n"/>
      <c r="G22" s="13">
        <f>IF(OR(C22="",D22=""),"",MOD(D22-C22,1)-IF(OR(E22="",F22=""),0,MOD(F22-E22,1)))</f>
        <v/>
      </c>
      <c r="H22" s="13">
        <f>IF(G22="","",MAX(0,G22-Datos!$B$10))</f>
        <v/>
      </c>
      <c r="I22" s="26" t="n"/>
      <c r="J22" s="15" t="n"/>
      <c r="K22" s="15" t="n"/>
    </row>
    <row r="23">
      <c r="A23" s="24" t="n">
        <v>46217</v>
      </c>
      <c r="B23" s="12" t="inlineStr">
        <is>
          <t>M</t>
        </is>
      </c>
      <c r="C23" s="25" t="n"/>
      <c r="D23" s="25" t="n"/>
      <c r="E23" s="25" t="n"/>
      <c r="F23" s="25" t="n"/>
      <c r="G23" s="13">
        <f>IF(OR(C23="",D23=""),"",MOD(D23-C23,1)-IF(OR(E23="",F23=""),0,MOD(F23-E23,1)))</f>
        <v/>
      </c>
      <c r="H23" s="13">
        <f>IF(G23="","",MAX(0,G23-Datos!$B$10))</f>
        <v/>
      </c>
      <c r="I23" s="26" t="n"/>
      <c r="J23" s="15" t="n"/>
      <c r="K23" s="15" t="n"/>
    </row>
    <row r="24">
      <c r="A24" s="24" t="n">
        <v>46218</v>
      </c>
      <c r="B24" s="12" t="inlineStr">
        <is>
          <t>X</t>
        </is>
      </c>
      <c r="C24" s="25" t="n"/>
      <c r="D24" s="25" t="n"/>
      <c r="E24" s="25" t="n"/>
      <c r="F24" s="25" t="n"/>
      <c r="G24" s="13">
        <f>IF(OR(C24="",D24=""),"",MOD(D24-C24,1)-IF(OR(E24="",F24=""),0,MOD(F24-E24,1)))</f>
        <v/>
      </c>
      <c r="H24" s="13">
        <f>IF(G24="","",MAX(0,G24-Datos!$B$10))</f>
        <v/>
      </c>
      <c r="I24" s="26" t="n"/>
      <c r="J24" s="15" t="n"/>
      <c r="K24" s="15" t="n"/>
    </row>
    <row r="25">
      <c r="A25" s="24" t="n">
        <v>46219</v>
      </c>
      <c r="B25" s="12" t="inlineStr">
        <is>
          <t>J</t>
        </is>
      </c>
      <c r="C25" s="25" t="n"/>
      <c r="D25" s="25" t="n"/>
      <c r="E25" s="25" t="n"/>
      <c r="F25" s="25" t="n"/>
      <c r="G25" s="13">
        <f>IF(OR(C25="",D25=""),"",MOD(D25-C25,1)-IF(OR(E25="",F25=""),0,MOD(F25-E25,1)))</f>
        <v/>
      </c>
      <c r="H25" s="13">
        <f>IF(G25="","",MAX(0,G25-Datos!$B$10))</f>
        <v/>
      </c>
      <c r="I25" s="26" t="n"/>
      <c r="J25" s="15" t="n"/>
      <c r="K25" s="15" t="n"/>
    </row>
    <row r="26">
      <c r="A26" s="24" t="n">
        <v>46220</v>
      </c>
      <c r="B26" s="12" t="inlineStr">
        <is>
          <t>V</t>
        </is>
      </c>
      <c r="C26" s="25" t="n"/>
      <c r="D26" s="25" t="n"/>
      <c r="E26" s="25" t="n"/>
      <c r="F26" s="25" t="n"/>
      <c r="G26" s="13">
        <f>IF(OR(C26="",D26=""),"",MOD(D26-C26,1)-IF(OR(E26="",F26=""),0,MOD(F26-E26,1)))</f>
        <v/>
      </c>
      <c r="H26" s="13">
        <f>IF(G26="","",MAX(0,G26-Datos!$B$10))</f>
        <v/>
      </c>
      <c r="I26" s="26" t="n"/>
      <c r="J26" s="15" t="n"/>
      <c r="K26" s="15" t="n"/>
    </row>
    <row r="27">
      <c r="A27" s="24" t="n">
        <v>46221</v>
      </c>
      <c r="B27" s="12" t="inlineStr">
        <is>
          <t>S</t>
        </is>
      </c>
      <c r="C27" s="25" t="n"/>
      <c r="D27" s="25" t="n"/>
      <c r="E27" s="25" t="n"/>
      <c r="F27" s="25" t="n"/>
      <c r="G27" s="13">
        <f>IF(OR(C27="",D27=""),"",MOD(D27-C27,1)-IF(OR(E27="",F27=""),0,MOD(F27-E27,1)))</f>
        <v/>
      </c>
      <c r="H27" s="13">
        <f>IF(G27="","",MAX(0,G27-Datos!$B$10))</f>
        <v/>
      </c>
      <c r="I27" s="26" t="n"/>
      <c r="J27" s="15" t="n"/>
      <c r="K27" s="15" t="n"/>
    </row>
    <row r="28">
      <c r="A28" s="24" t="n">
        <v>46222</v>
      </c>
      <c r="B28" s="12" t="inlineStr">
        <is>
          <t>D</t>
        </is>
      </c>
      <c r="C28" s="25" t="n"/>
      <c r="D28" s="25" t="n"/>
      <c r="E28" s="25" t="n"/>
      <c r="F28" s="25" t="n"/>
      <c r="G28" s="13">
        <f>IF(OR(C28="",D28=""),"",MOD(D28-C28,1)-IF(OR(E28="",F28=""),0,MOD(F28-E28,1)))</f>
        <v/>
      </c>
      <c r="H28" s="13">
        <f>IF(G28="","",MAX(0,G28-Datos!$B$10))</f>
        <v/>
      </c>
      <c r="I28" s="26" t="n"/>
      <c r="J28" s="15" t="n"/>
      <c r="K28" s="15" t="n"/>
    </row>
    <row r="29">
      <c r="A29" s="24" t="n">
        <v>46223</v>
      </c>
      <c r="B29" s="12" t="inlineStr">
        <is>
          <t>L</t>
        </is>
      </c>
      <c r="C29" s="25" t="n"/>
      <c r="D29" s="25" t="n"/>
      <c r="E29" s="25" t="n"/>
      <c r="F29" s="25" t="n"/>
      <c r="G29" s="13">
        <f>IF(OR(C29="",D29=""),"",MOD(D29-C29,1)-IF(OR(E29="",F29=""),0,MOD(F29-E29,1)))</f>
        <v/>
      </c>
      <c r="H29" s="13">
        <f>IF(G29="","",MAX(0,G29-Datos!$B$10))</f>
        <v/>
      </c>
      <c r="I29" s="26" t="n"/>
      <c r="J29" s="15" t="n"/>
      <c r="K29" s="15" t="n"/>
    </row>
    <row r="30">
      <c r="A30" s="24" t="n">
        <v>46224</v>
      </c>
      <c r="B30" s="12" t="inlineStr">
        <is>
          <t>M</t>
        </is>
      </c>
      <c r="C30" s="25" t="n"/>
      <c r="D30" s="25" t="n"/>
      <c r="E30" s="25" t="n"/>
      <c r="F30" s="25" t="n"/>
      <c r="G30" s="13">
        <f>IF(OR(C30="",D30=""),"",MOD(D30-C30,1)-IF(OR(E30="",F30=""),0,MOD(F30-E30,1)))</f>
        <v/>
      </c>
      <c r="H30" s="13">
        <f>IF(G30="","",MAX(0,G30-Datos!$B$10))</f>
        <v/>
      </c>
      <c r="I30" s="26" t="n"/>
      <c r="J30" s="15" t="n"/>
      <c r="K30" s="15" t="n"/>
    </row>
    <row r="31">
      <c r="A31" s="24" t="n">
        <v>46225</v>
      </c>
      <c r="B31" s="12" t="inlineStr">
        <is>
          <t>X</t>
        </is>
      </c>
      <c r="C31" s="25" t="n"/>
      <c r="D31" s="25" t="n"/>
      <c r="E31" s="25" t="n"/>
      <c r="F31" s="25" t="n"/>
      <c r="G31" s="13">
        <f>IF(OR(C31="",D31=""),"",MOD(D31-C31,1)-IF(OR(E31="",F31=""),0,MOD(F31-E31,1)))</f>
        <v/>
      </c>
      <c r="H31" s="13">
        <f>IF(G31="","",MAX(0,G31-Datos!$B$10))</f>
        <v/>
      </c>
      <c r="I31" s="26" t="n"/>
      <c r="J31" s="15" t="n"/>
      <c r="K31" s="15" t="n"/>
    </row>
    <row r="32">
      <c r="A32" s="24" t="n">
        <v>46226</v>
      </c>
      <c r="B32" s="12" t="inlineStr">
        <is>
          <t>J</t>
        </is>
      </c>
      <c r="C32" s="25" t="n"/>
      <c r="D32" s="25" t="n"/>
      <c r="E32" s="25" t="n"/>
      <c r="F32" s="25" t="n"/>
      <c r="G32" s="13">
        <f>IF(OR(C32="",D32=""),"",MOD(D32-C32,1)-IF(OR(E32="",F32=""),0,MOD(F32-E32,1)))</f>
        <v/>
      </c>
      <c r="H32" s="13">
        <f>IF(G32="","",MAX(0,G32-Datos!$B$10))</f>
        <v/>
      </c>
      <c r="I32" s="26" t="n"/>
      <c r="J32" s="15" t="n"/>
      <c r="K32" s="15" t="n"/>
    </row>
    <row r="33">
      <c r="A33" s="24" t="n">
        <v>46227</v>
      </c>
      <c r="B33" s="12" t="inlineStr">
        <is>
          <t>V</t>
        </is>
      </c>
      <c r="C33" s="25" t="n"/>
      <c r="D33" s="25" t="n"/>
      <c r="E33" s="25" t="n"/>
      <c r="F33" s="25" t="n"/>
      <c r="G33" s="13">
        <f>IF(OR(C33="",D33=""),"",MOD(D33-C33,1)-IF(OR(E33="",F33=""),0,MOD(F33-E33,1)))</f>
        <v/>
      </c>
      <c r="H33" s="13">
        <f>IF(G33="","",MAX(0,G33-Datos!$B$10))</f>
        <v/>
      </c>
      <c r="I33" s="26" t="n"/>
      <c r="J33" s="15" t="n"/>
      <c r="K33" s="15" t="n"/>
    </row>
    <row r="34">
      <c r="A34" s="24" t="n">
        <v>46228</v>
      </c>
      <c r="B34" s="12" t="inlineStr">
        <is>
          <t>S</t>
        </is>
      </c>
      <c r="C34" s="25" t="n"/>
      <c r="D34" s="25" t="n"/>
      <c r="E34" s="25" t="n"/>
      <c r="F34" s="25" t="n"/>
      <c r="G34" s="13">
        <f>IF(OR(C34="",D34=""),"",MOD(D34-C34,1)-IF(OR(E34="",F34=""),0,MOD(F34-E34,1)))</f>
        <v/>
      </c>
      <c r="H34" s="13">
        <f>IF(G34="","",MAX(0,G34-Datos!$B$10))</f>
        <v/>
      </c>
      <c r="I34" s="26" t="n"/>
      <c r="J34" s="15" t="n"/>
      <c r="K34" s="15" t="n"/>
    </row>
    <row r="35">
      <c r="A35" s="24" t="n">
        <v>46229</v>
      </c>
      <c r="B35" s="12" t="inlineStr">
        <is>
          <t>D</t>
        </is>
      </c>
      <c r="C35" s="25" t="n"/>
      <c r="D35" s="25" t="n"/>
      <c r="E35" s="25" t="n"/>
      <c r="F35" s="25" t="n"/>
      <c r="G35" s="13">
        <f>IF(OR(C35="",D35=""),"",MOD(D35-C35,1)-IF(OR(E35="",F35=""),0,MOD(F35-E35,1)))</f>
        <v/>
      </c>
      <c r="H35" s="13">
        <f>IF(G35="","",MAX(0,G35-Datos!$B$10))</f>
        <v/>
      </c>
      <c r="I35" s="26" t="n"/>
      <c r="J35" s="15" t="n"/>
      <c r="K35" s="15" t="n"/>
    </row>
    <row r="36">
      <c r="A36" s="24" t="n">
        <v>46230</v>
      </c>
      <c r="B36" s="12" t="inlineStr">
        <is>
          <t>L</t>
        </is>
      </c>
      <c r="C36" s="25" t="n"/>
      <c r="D36" s="25" t="n"/>
      <c r="E36" s="25" t="n"/>
      <c r="F36" s="25" t="n"/>
      <c r="G36" s="13">
        <f>IF(OR(C36="",D36=""),"",MOD(D36-C36,1)-IF(OR(E36="",F36=""),0,MOD(F36-E36,1)))</f>
        <v/>
      </c>
      <c r="H36" s="13">
        <f>IF(G36="","",MAX(0,G36-Datos!$B$10))</f>
        <v/>
      </c>
      <c r="I36" s="26" t="n"/>
      <c r="J36" s="15" t="n"/>
      <c r="K36" s="15" t="n"/>
    </row>
    <row r="37">
      <c r="A37" s="24" t="n">
        <v>46231</v>
      </c>
      <c r="B37" s="12" t="inlineStr">
        <is>
          <t>M</t>
        </is>
      </c>
      <c r="C37" s="25" t="n"/>
      <c r="D37" s="25" t="n"/>
      <c r="E37" s="25" t="n"/>
      <c r="F37" s="25" t="n"/>
      <c r="G37" s="13">
        <f>IF(OR(C37="",D37=""),"",MOD(D37-C37,1)-IF(OR(E37="",F37=""),0,MOD(F37-E37,1)))</f>
        <v/>
      </c>
      <c r="H37" s="13">
        <f>IF(G37="","",MAX(0,G37-Datos!$B$10))</f>
        <v/>
      </c>
      <c r="I37" s="26" t="n"/>
      <c r="J37" s="15" t="n"/>
      <c r="K37" s="15" t="n"/>
    </row>
    <row r="38">
      <c r="A38" s="24" t="n">
        <v>46232</v>
      </c>
      <c r="B38" s="12" t="inlineStr">
        <is>
          <t>X</t>
        </is>
      </c>
      <c r="C38" s="25" t="n"/>
      <c r="D38" s="25" t="n"/>
      <c r="E38" s="25" t="n"/>
      <c r="F38" s="25" t="n"/>
      <c r="G38" s="13">
        <f>IF(OR(C38="",D38=""),"",MOD(D38-C38,1)-IF(OR(E38="",F38=""),0,MOD(F38-E38,1)))</f>
        <v/>
      </c>
      <c r="H38" s="13">
        <f>IF(G38="","",MAX(0,G38-Datos!$B$10))</f>
        <v/>
      </c>
      <c r="I38" s="26" t="n"/>
      <c r="J38" s="15" t="n"/>
      <c r="K38" s="15" t="n"/>
    </row>
    <row r="39">
      <c r="A39" s="24" t="n">
        <v>46233</v>
      </c>
      <c r="B39" s="12" t="inlineStr">
        <is>
          <t>J</t>
        </is>
      </c>
      <c r="C39" s="25" t="n"/>
      <c r="D39" s="25" t="n"/>
      <c r="E39" s="25" t="n"/>
      <c r="F39" s="25" t="n"/>
      <c r="G39" s="13">
        <f>IF(OR(C39="",D39=""),"",MOD(D39-C39,1)-IF(OR(E39="",F39=""),0,MOD(F39-E39,1)))</f>
        <v/>
      </c>
      <c r="H39" s="13">
        <f>IF(G39="","",MAX(0,G39-Datos!$B$10))</f>
        <v/>
      </c>
      <c r="I39" s="26" t="n"/>
      <c r="J39" s="15" t="n"/>
      <c r="K39" s="15" t="n"/>
    </row>
    <row r="40">
      <c r="A40" s="24" t="n">
        <v>46234</v>
      </c>
      <c r="B40" s="12" t="inlineStr">
        <is>
          <t>V</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1.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Agosto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46235</v>
      </c>
      <c r="B10" s="12" t="inlineStr">
        <is>
          <t>S</t>
        </is>
      </c>
      <c r="C10" s="25" t="n"/>
      <c r="D10" s="25" t="n"/>
      <c r="E10" s="25" t="n"/>
      <c r="F10" s="25" t="n"/>
      <c r="G10" s="13">
        <f>IF(OR(C10="",D10=""),"",MOD(D10-C10,1)-IF(OR(E10="",F10=""),0,MOD(F10-E10,1)))</f>
        <v/>
      </c>
      <c r="H10" s="13">
        <f>IF(G10="","",MAX(0,G10-Datos!$B$10))</f>
        <v/>
      </c>
      <c r="I10" s="26" t="n"/>
      <c r="J10" s="15" t="n"/>
      <c r="K10" s="15" t="n"/>
    </row>
    <row r="11">
      <c r="A11" s="24" t="n">
        <v>46236</v>
      </c>
      <c r="B11" s="12" t="inlineStr">
        <is>
          <t>D</t>
        </is>
      </c>
      <c r="C11" s="25" t="n"/>
      <c r="D11" s="25" t="n"/>
      <c r="E11" s="25" t="n"/>
      <c r="F11" s="25" t="n"/>
      <c r="G11" s="13">
        <f>IF(OR(C11="",D11=""),"",MOD(D11-C11,1)-IF(OR(E11="",F11=""),0,MOD(F11-E11,1)))</f>
        <v/>
      </c>
      <c r="H11" s="13">
        <f>IF(G11="","",MAX(0,G11-Datos!$B$10))</f>
        <v/>
      </c>
      <c r="I11" s="26" t="n"/>
      <c r="J11" s="15" t="n"/>
      <c r="K11" s="15" t="n"/>
    </row>
    <row r="12">
      <c r="A12" s="24" t="n">
        <v>46237</v>
      </c>
      <c r="B12" s="12" t="inlineStr">
        <is>
          <t>L</t>
        </is>
      </c>
      <c r="C12" s="25" t="n"/>
      <c r="D12" s="25" t="n"/>
      <c r="E12" s="25" t="n"/>
      <c r="F12" s="25" t="n"/>
      <c r="G12" s="13">
        <f>IF(OR(C12="",D12=""),"",MOD(D12-C12,1)-IF(OR(E12="",F12=""),0,MOD(F12-E12,1)))</f>
        <v/>
      </c>
      <c r="H12" s="13">
        <f>IF(G12="","",MAX(0,G12-Datos!$B$10))</f>
        <v/>
      </c>
      <c r="I12" s="26" t="n"/>
      <c r="J12" s="15" t="n"/>
      <c r="K12" s="15" t="n"/>
    </row>
    <row r="13">
      <c r="A13" s="24" t="n">
        <v>46238</v>
      </c>
      <c r="B13" s="12" t="inlineStr">
        <is>
          <t>M</t>
        </is>
      </c>
      <c r="C13" s="25" t="n"/>
      <c r="D13" s="25" t="n"/>
      <c r="E13" s="25" t="n"/>
      <c r="F13" s="25" t="n"/>
      <c r="G13" s="13">
        <f>IF(OR(C13="",D13=""),"",MOD(D13-C13,1)-IF(OR(E13="",F13=""),0,MOD(F13-E13,1)))</f>
        <v/>
      </c>
      <c r="H13" s="13">
        <f>IF(G13="","",MAX(0,G13-Datos!$B$10))</f>
        <v/>
      </c>
      <c r="I13" s="26" t="n"/>
      <c r="J13" s="15" t="n"/>
      <c r="K13" s="15" t="n"/>
    </row>
    <row r="14">
      <c r="A14" s="24" t="n">
        <v>46239</v>
      </c>
      <c r="B14" s="12" t="inlineStr">
        <is>
          <t>X</t>
        </is>
      </c>
      <c r="C14" s="25" t="n"/>
      <c r="D14" s="25" t="n"/>
      <c r="E14" s="25" t="n"/>
      <c r="F14" s="25" t="n"/>
      <c r="G14" s="13">
        <f>IF(OR(C14="",D14=""),"",MOD(D14-C14,1)-IF(OR(E14="",F14=""),0,MOD(F14-E14,1)))</f>
        <v/>
      </c>
      <c r="H14" s="13">
        <f>IF(G14="","",MAX(0,G14-Datos!$B$10))</f>
        <v/>
      </c>
      <c r="I14" s="26" t="n"/>
      <c r="J14" s="15" t="n"/>
      <c r="K14" s="15" t="n"/>
    </row>
    <row r="15">
      <c r="A15" s="24" t="n">
        <v>46240</v>
      </c>
      <c r="B15" s="12" t="inlineStr">
        <is>
          <t>J</t>
        </is>
      </c>
      <c r="C15" s="25" t="n"/>
      <c r="D15" s="25" t="n"/>
      <c r="E15" s="25" t="n"/>
      <c r="F15" s="25" t="n"/>
      <c r="G15" s="13">
        <f>IF(OR(C15="",D15=""),"",MOD(D15-C15,1)-IF(OR(E15="",F15=""),0,MOD(F15-E15,1)))</f>
        <v/>
      </c>
      <c r="H15" s="13">
        <f>IF(G15="","",MAX(0,G15-Datos!$B$10))</f>
        <v/>
      </c>
      <c r="I15" s="26" t="n"/>
      <c r="J15" s="15" t="n"/>
      <c r="K15" s="15" t="n"/>
    </row>
    <row r="16">
      <c r="A16" s="24" t="n">
        <v>46241</v>
      </c>
      <c r="B16" s="12" t="inlineStr">
        <is>
          <t>V</t>
        </is>
      </c>
      <c r="C16" s="25" t="n"/>
      <c r="D16" s="25" t="n"/>
      <c r="E16" s="25" t="n"/>
      <c r="F16" s="25" t="n"/>
      <c r="G16" s="13">
        <f>IF(OR(C16="",D16=""),"",MOD(D16-C16,1)-IF(OR(E16="",F16=""),0,MOD(F16-E16,1)))</f>
        <v/>
      </c>
      <c r="H16" s="13">
        <f>IF(G16="","",MAX(0,G16-Datos!$B$10))</f>
        <v/>
      </c>
      <c r="I16" s="26" t="n"/>
      <c r="J16" s="15" t="n"/>
      <c r="K16" s="15" t="n"/>
    </row>
    <row r="17">
      <c r="A17" s="24" t="n">
        <v>46242</v>
      </c>
      <c r="B17" s="12" t="inlineStr">
        <is>
          <t>S</t>
        </is>
      </c>
      <c r="C17" s="25" t="n"/>
      <c r="D17" s="25" t="n"/>
      <c r="E17" s="25" t="n"/>
      <c r="F17" s="25" t="n"/>
      <c r="G17" s="13">
        <f>IF(OR(C17="",D17=""),"",MOD(D17-C17,1)-IF(OR(E17="",F17=""),0,MOD(F17-E17,1)))</f>
        <v/>
      </c>
      <c r="H17" s="13">
        <f>IF(G17="","",MAX(0,G17-Datos!$B$10))</f>
        <v/>
      </c>
      <c r="I17" s="26" t="n"/>
      <c r="J17" s="15" t="n"/>
      <c r="K17" s="15" t="n"/>
    </row>
    <row r="18">
      <c r="A18" s="24" t="n">
        <v>46243</v>
      </c>
      <c r="B18" s="12" t="inlineStr">
        <is>
          <t>D</t>
        </is>
      </c>
      <c r="C18" s="25" t="n"/>
      <c r="D18" s="25" t="n"/>
      <c r="E18" s="25" t="n"/>
      <c r="F18" s="25" t="n"/>
      <c r="G18" s="13">
        <f>IF(OR(C18="",D18=""),"",MOD(D18-C18,1)-IF(OR(E18="",F18=""),0,MOD(F18-E18,1)))</f>
        <v/>
      </c>
      <c r="H18" s="13">
        <f>IF(G18="","",MAX(0,G18-Datos!$B$10))</f>
        <v/>
      </c>
      <c r="I18" s="26" t="n"/>
      <c r="J18" s="15" t="n"/>
      <c r="K18" s="15" t="n"/>
    </row>
    <row r="19">
      <c r="A19" s="24" t="n">
        <v>46244</v>
      </c>
      <c r="B19" s="12" t="inlineStr">
        <is>
          <t>L</t>
        </is>
      </c>
      <c r="C19" s="25" t="n"/>
      <c r="D19" s="25" t="n"/>
      <c r="E19" s="25" t="n"/>
      <c r="F19" s="25" t="n"/>
      <c r="G19" s="13">
        <f>IF(OR(C19="",D19=""),"",MOD(D19-C19,1)-IF(OR(E19="",F19=""),0,MOD(F19-E19,1)))</f>
        <v/>
      </c>
      <c r="H19" s="13">
        <f>IF(G19="","",MAX(0,G19-Datos!$B$10))</f>
        <v/>
      </c>
      <c r="I19" s="26" t="n"/>
      <c r="J19" s="15" t="n"/>
      <c r="K19" s="15" t="n"/>
    </row>
    <row r="20">
      <c r="A20" s="24" t="n">
        <v>46245</v>
      </c>
      <c r="B20" s="12" t="inlineStr">
        <is>
          <t>M</t>
        </is>
      </c>
      <c r="C20" s="25" t="n"/>
      <c r="D20" s="25" t="n"/>
      <c r="E20" s="25" t="n"/>
      <c r="F20" s="25" t="n"/>
      <c r="G20" s="13">
        <f>IF(OR(C20="",D20=""),"",MOD(D20-C20,1)-IF(OR(E20="",F20=""),0,MOD(F20-E20,1)))</f>
        <v/>
      </c>
      <c r="H20" s="13">
        <f>IF(G20="","",MAX(0,G20-Datos!$B$10))</f>
        <v/>
      </c>
      <c r="I20" s="26" t="n"/>
      <c r="J20" s="15" t="n"/>
      <c r="K20" s="15" t="n"/>
    </row>
    <row r="21">
      <c r="A21" s="24" t="n">
        <v>46246</v>
      </c>
      <c r="B21" s="12" t="inlineStr">
        <is>
          <t>X</t>
        </is>
      </c>
      <c r="C21" s="25" t="n"/>
      <c r="D21" s="25" t="n"/>
      <c r="E21" s="25" t="n"/>
      <c r="F21" s="25" t="n"/>
      <c r="G21" s="13">
        <f>IF(OR(C21="",D21=""),"",MOD(D21-C21,1)-IF(OR(E21="",F21=""),0,MOD(F21-E21,1)))</f>
        <v/>
      </c>
      <c r="H21" s="13">
        <f>IF(G21="","",MAX(0,G21-Datos!$B$10))</f>
        <v/>
      </c>
      <c r="I21" s="26" t="n"/>
      <c r="J21" s="15" t="n"/>
      <c r="K21" s="15" t="n"/>
    </row>
    <row r="22">
      <c r="A22" s="24" t="n">
        <v>46247</v>
      </c>
      <c r="B22" s="12" t="inlineStr">
        <is>
          <t>J</t>
        </is>
      </c>
      <c r="C22" s="25" t="n"/>
      <c r="D22" s="25" t="n"/>
      <c r="E22" s="25" t="n"/>
      <c r="F22" s="25" t="n"/>
      <c r="G22" s="13">
        <f>IF(OR(C22="",D22=""),"",MOD(D22-C22,1)-IF(OR(E22="",F22=""),0,MOD(F22-E22,1)))</f>
        <v/>
      </c>
      <c r="H22" s="13">
        <f>IF(G22="","",MAX(0,G22-Datos!$B$10))</f>
        <v/>
      </c>
      <c r="I22" s="26" t="n"/>
      <c r="J22" s="15" t="n"/>
      <c r="K22" s="15" t="n"/>
    </row>
    <row r="23">
      <c r="A23" s="24" t="n">
        <v>46248</v>
      </c>
      <c r="B23" s="12" t="inlineStr">
        <is>
          <t>V</t>
        </is>
      </c>
      <c r="C23" s="25" t="n"/>
      <c r="D23" s="25" t="n"/>
      <c r="E23" s="25" t="n"/>
      <c r="F23" s="25" t="n"/>
      <c r="G23" s="13">
        <f>IF(OR(C23="",D23=""),"",MOD(D23-C23,1)-IF(OR(E23="",F23=""),0,MOD(F23-E23,1)))</f>
        <v/>
      </c>
      <c r="H23" s="13">
        <f>IF(G23="","",MAX(0,G23-Datos!$B$10))</f>
        <v/>
      </c>
      <c r="I23" s="26" t="n"/>
      <c r="J23" s="15" t="n"/>
      <c r="K23" s="15" t="n"/>
    </row>
    <row r="24">
      <c r="A24" s="24" t="n">
        <v>46249</v>
      </c>
      <c r="B24" s="12" t="inlineStr">
        <is>
          <t>S</t>
        </is>
      </c>
      <c r="C24" s="25" t="n"/>
      <c r="D24" s="25" t="n"/>
      <c r="E24" s="25" t="n"/>
      <c r="F24" s="25" t="n"/>
      <c r="G24" s="13">
        <f>IF(OR(C24="",D24=""),"",MOD(D24-C24,1)-IF(OR(E24="",F24=""),0,MOD(F24-E24,1)))</f>
        <v/>
      </c>
      <c r="H24" s="13">
        <f>IF(G24="","",MAX(0,G24-Datos!$B$10))</f>
        <v/>
      </c>
      <c r="I24" s="26" t="n"/>
      <c r="J24" s="15" t="n"/>
      <c r="K24" s="15" t="n"/>
    </row>
    <row r="25">
      <c r="A25" s="24" t="n">
        <v>46250</v>
      </c>
      <c r="B25" s="12" t="inlineStr">
        <is>
          <t>D</t>
        </is>
      </c>
      <c r="C25" s="25" t="n"/>
      <c r="D25" s="25" t="n"/>
      <c r="E25" s="25" t="n"/>
      <c r="F25" s="25" t="n"/>
      <c r="G25" s="13">
        <f>IF(OR(C25="",D25=""),"",MOD(D25-C25,1)-IF(OR(E25="",F25=""),0,MOD(F25-E25,1)))</f>
        <v/>
      </c>
      <c r="H25" s="13">
        <f>IF(G25="","",MAX(0,G25-Datos!$B$10))</f>
        <v/>
      </c>
      <c r="I25" s="26" t="n"/>
      <c r="J25" s="15" t="n"/>
      <c r="K25" s="15" t="n"/>
    </row>
    <row r="26">
      <c r="A26" s="24" t="n">
        <v>46251</v>
      </c>
      <c r="B26" s="12" t="inlineStr">
        <is>
          <t>L</t>
        </is>
      </c>
      <c r="C26" s="25" t="n"/>
      <c r="D26" s="25" t="n"/>
      <c r="E26" s="25" t="n"/>
      <c r="F26" s="25" t="n"/>
      <c r="G26" s="13">
        <f>IF(OR(C26="",D26=""),"",MOD(D26-C26,1)-IF(OR(E26="",F26=""),0,MOD(F26-E26,1)))</f>
        <v/>
      </c>
      <c r="H26" s="13">
        <f>IF(G26="","",MAX(0,G26-Datos!$B$10))</f>
        <v/>
      </c>
      <c r="I26" s="26" t="n"/>
      <c r="J26" s="15" t="n"/>
      <c r="K26" s="15" t="n"/>
    </row>
    <row r="27">
      <c r="A27" s="24" t="n">
        <v>46252</v>
      </c>
      <c r="B27" s="12" t="inlineStr">
        <is>
          <t>M</t>
        </is>
      </c>
      <c r="C27" s="25" t="n"/>
      <c r="D27" s="25" t="n"/>
      <c r="E27" s="25" t="n"/>
      <c r="F27" s="25" t="n"/>
      <c r="G27" s="13">
        <f>IF(OR(C27="",D27=""),"",MOD(D27-C27,1)-IF(OR(E27="",F27=""),0,MOD(F27-E27,1)))</f>
        <v/>
      </c>
      <c r="H27" s="13">
        <f>IF(G27="","",MAX(0,G27-Datos!$B$10))</f>
        <v/>
      </c>
      <c r="I27" s="26" t="n"/>
      <c r="J27" s="15" t="n"/>
      <c r="K27" s="15" t="n"/>
    </row>
    <row r="28">
      <c r="A28" s="24" t="n">
        <v>46253</v>
      </c>
      <c r="B28" s="12" t="inlineStr">
        <is>
          <t>X</t>
        </is>
      </c>
      <c r="C28" s="25" t="n"/>
      <c r="D28" s="25" t="n"/>
      <c r="E28" s="25" t="n"/>
      <c r="F28" s="25" t="n"/>
      <c r="G28" s="13">
        <f>IF(OR(C28="",D28=""),"",MOD(D28-C28,1)-IF(OR(E28="",F28=""),0,MOD(F28-E28,1)))</f>
        <v/>
      </c>
      <c r="H28" s="13">
        <f>IF(G28="","",MAX(0,G28-Datos!$B$10))</f>
        <v/>
      </c>
      <c r="I28" s="26" t="n"/>
      <c r="J28" s="15" t="n"/>
      <c r="K28" s="15" t="n"/>
    </row>
    <row r="29">
      <c r="A29" s="24" t="n">
        <v>46254</v>
      </c>
      <c r="B29" s="12" t="inlineStr">
        <is>
          <t>J</t>
        </is>
      </c>
      <c r="C29" s="25" t="n"/>
      <c r="D29" s="25" t="n"/>
      <c r="E29" s="25" t="n"/>
      <c r="F29" s="25" t="n"/>
      <c r="G29" s="13">
        <f>IF(OR(C29="",D29=""),"",MOD(D29-C29,1)-IF(OR(E29="",F29=""),0,MOD(F29-E29,1)))</f>
        <v/>
      </c>
      <c r="H29" s="13">
        <f>IF(G29="","",MAX(0,G29-Datos!$B$10))</f>
        <v/>
      </c>
      <c r="I29" s="26" t="n"/>
      <c r="J29" s="15" t="n"/>
      <c r="K29" s="15" t="n"/>
    </row>
    <row r="30">
      <c r="A30" s="24" t="n">
        <v>46255</v>
      </c>
      <c r="B30" s="12" t="inlineStr">
        <is>
          <t>V</t>
        </is>
      </c>
      <c r="C30" s="25" t="n"/>
      <c r="D30" s="25" t="n"/>
      <c r="E30" s="25" t="n"/>
      <c r="F30" s="25" t="n"/>
      <c r="G30" s="13">
        <f>IF(OR(C30="",D30=""),"",MOD(D30-C30,1)-IF(OR(E30="",F30=""),0,MOD(F30-E30,1)))</f>
        <v/>
      </c>
      <c r="H30" s="13">
        <f>IF(G30="","",MAX(0,G30-Datos!$B$10))</f>
        <v/>
      </c>
      <c r="I30" s="26" t="n"/>
      <c r="J30" s="15" t="n"/>
      <c r="K30" s="15" t="n"/>
    </row>
    <row r="31">
      <c r="A31" s="24" t="n">
        <v>46256</v>
      </c>
      <c r="B31" s="12" t="inlineStr">
        <is>
          <t>S</t>
        </is>
      </c>
      <c r="C31" s="25" t="n"/>
      <c r="D31" s="25" t="n"/>
      <c r="E31" s="25" t="n"/>
      <c r="F31" s="25" t="n"/>
      <c r="G31" s="13">
        <f>IF(OR(C31="",D31=""),"",MOD(D31-C31,1)-IF(OR(E31="",F31=""),0,MOD(F31-E31,1)))</f>
        <v/>
      </c>
      <c r="H31" s="13">
        <f>IF(G31="","",MAX(0,G31-Datos!$B$10))</f>
        <v/>
      </c>
      <c r="I31" s="26" t="n"/>
      <c r="J31" s="15" t="n"/>
      <c r="K31" s="15" t="n"/>
    </row>
    <row r="32">
      <c r="A32" s="24" t="n">
        <v>46257</v>
      </c>
      <c r="B32" s="12" t="inlineStr">
        <is>
          <t>D</t>
        </is>
      </c>
      <c r="C32" s="25" t="n"/>
      <c r="D32" s="25" t="n"/>
      <c r="E32" s="25" t="n"/>
      <c r="F32" s="25" t="n"/>
      <c r="G32" s="13">
        <f>IF(OR(C32="",D32=""),"",MOD(D32-C32,1)-IF(OR(E32="",F32=""),0,MOD(F32-E32,1)))</f>
        <v/>
      </c>
      <c r="H32" s="13">
        <f>IF(G32="","",MAX(0,G32-Datos!$B$10))</f>
        <v/>
      </c>
      <c r="I32" s="26" t="n"/>
      <c r="J32" s="15" t="n"/>
      <c r="K32" s="15" t="n"/>
    </row>
    <row r="33">
      <c r="A33" s="24" t="n">
        <v>46258</v>
      </c>
      <c r="B33" s="12" t="inlineStr">
        <is>
          <t>L</t>
        </is>
      </c>
      <c r="C33" s="25" t="n"/>
      <c r="D33" s="25" t="n"/>
      <c r="E33" s="25" t="n"/>
      <c r="F33" s="25" t="n"/>
      <c r="G33" s="13">
        <f>IF(OR(C33="",D33=""),"",MOD(D33-C33,1)-IF(OR(E33="",F33=""),0,MOD(F33-E33,1)))</f>
        <v/>
      </c>
      <c r="H33" s="13">
        <f>IF(G33="","",MAX(0,G33-Datos!$B$10))</f>
        <v/>
      </c>
      <c r="I33" s="26" t="n"/>
      <c r="J33" s="15" t="n"/>
      <c r="K33" s="15" t="n"/>
    </row>
    <row r="34">
      <c r="A34" s="24" t="n">
        <v>46259</v>
      </c>
      <c r="B34" s="12" t="inlineStr">
        <is>
          <t>M</t>
        </is>
      </c>
      <c r="C34" s="25" t="n"/>
      <c r="D34" s="25" t="n"/>
      <c r="E34" s="25" t="n"/>
      <c r="F34" s="25" t="n"/>
      <c r="G34" s="13">
        <f>IF(OR(C34="",D34=""),"",MOD(D34-C34,1)-IF(OR(E34="",F34=""),0,MOD(F34-E34,1)))</f>
        <v/>
      </c>
      <c r="H34" s="13">
        <f>IF(G34="","",MAX(0,G34-Datos!$B$10))</f>
        <v/>
      </c>
      <c r="I34" s="26" t="n"/>
      <c r="J34" s="15" t="n"/>
      <c r="K34" s="15" t="n"/>
    </row>
    <row r="35">
      <c r="A35" s="24" t="n">
        <v>46260</v>
      </c>
      <c r="B35" s="12" t="inlineStr">
        <is>
          <t>X</t>
        </is>
      </c>
      <c r="C35" s="25" t="n"/>
      <c r="D35" s="25" t="n"/>
      <c r="E35" s="25" t="n"/>
      <c r="F35" s="25" t="n"/>
      <c r="G35" s="13">
        <f>IF(OR(C35="",D35=""),"",MOD(D35-C35,1)-IF(OR(E35="",F35=""),0,MOD(F35-E35,1)))</f>
        <v/>
      </c>
      <c r="H35" s="13">
        <f>IF(G35="","",MAX(0,G35-Datos!$B$10))</f>
        <v/>
      </c>
      <c r="I35" s="26" t="n"/>
      <c r="J35" s="15" t="n"/>
      <c r="K35" s="15" t="n"/>
    </row>
    <row r="36">
      <c r="A36" s="24" t="n">
        <v>46261</v>
      </c>
      <c r="B36" s="12" t="inlineStr">
        <is>
          <t>J</t>
        </is>
      </c>
      <c r="C36" s="25" t="n"/>
      <c r="D36" s="25" t="n"/>
      <c r="E36" s="25" t="n"/>
      <c r="F36" s="25" t="n"/>
      <c r="G36" s="13">
        <f>IF(OR(C36="",D36=""),"",MOD(D36-C36,1)-IF(OR(E36="",F36=""),0,MOD(F36-E36,1)))</f>
        <v/>
      </c>
      <c r="H36" s="13">
        <f>IF(G36="","",MAX(0,G36-Datos!$B$10))</f>
        <v/>
      </c>
      <c r="I36" s="26" t="n"/>
      <c r="J36" s="15" t="n"/>
      <c r="K36" s="15" t="n"/>
    </row>
    <row r="37">
      <c r="A37" s="24" t="n">
        <v>46262</v>
      </c>
      <c r="B37" s="12" t="inlineStr">
        <is>
          <t>V</t>
        </is>
      </c>
      <c r="C37" s="25" t="n"/>
      <c r="D37" s="25" t="n"/>
      <c r="E37" s="25" t="n"/>
      <c r="F37" s="25" t="n"/>
      <c r="G37" s="13">
        <f>IF(OR(C37="",D37=""),"",MOD(D37-C37,1)-IF(OR(E37="",F37=""),0,MOD(F37-E37,1)))</f>
        <v/>
      </c>
      <c r="H37" s="13">
        <f>IF(G37="","",MAX(0,G37-Datos!$B$10))</f>
        <v/>
      </c>
      <c r="I37" s="26" t="n"/>
      <c r="J37" s="15" t="n"/>
      <c r="K37" s="15" t="n"/>
    </row>
    <row r="38">
      <c r="A38" s="24" t="n">
        <v>46263</v>
      </c>
      <c r="B38" s="12" t="inlineStr">
        <is>
          <t>S</t>
        </is>
      </c>
      <c r="C38" s="25" t="n"/>
      <c r="D38" s="25" t="n"/>
      <c r="E38" s="25" t="n"/>
      <c r="F38" s="25" t="n"/>
      <c r="G38" s="13">
        <f>IF(OR(C38="",D38=""),"",MOD(D38-C38,1)-IF(OR(E38="",F38=""),0,MOD(F38-E38,1)))</f>
        <v/>
      </c>
      <c r="H38" s="13">
        <f>IF(G38="","",MAX(0,G38-Datos!$B$10))</f>
        <v/>
      </c>
      <c r="I38" s="26" t="n"/>
      <c r="J38" s="15" t="n"/>
      <c r="K38" s="15" t="n"/>
    </row>
    <row r="39">
      <c r="A39" s="24" t="n">
        <v>46264</v>
      </c>
      <c r="B39" s="12" t="inlineStr">
        <is>
          <t>D</t>
        </is>
      </c>
      <c r="C39" s="25" t="n"/>
      <c r="D39" s="25" t="n"/>
      <c r="E39" s="25" t="n"/>
      <c r="F39" s="25" t="n"/>
      <c r="G39" s="13">
        <f>IF(OR(C39="",D39=""),"",MOD(D39-C39,1)-IF(OR(E39="",F39=""),0,MOD(F39-E39,1)))</f>
        <v/>
      </c>
      <c r="H39" s="13">
        <f>IF(G39="","",MAX(0,G39-Datos!$B$10))</f>
        <v/>
      </c>
      <c r="I39" s="26" t="n"/>
      <c r="J39" s="15" t="n"/>
      <c r="K39" s="15" t="n"/>
    </row>
    <row r="40">
      <c r="A40" s="24" t="n">
        <v>46265</v>
      </c>
      <c r="B40" s="12" t="inlineStr">
        <is>
          <t>L</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2.xml><?xml version="1.0" encoding="utf-8"?>
<worksheet xmlns="http://schemas.openxmlformats.org/spreadsheetml/2006/main">
  <sheetPr>
    <outlinePr summaryBelow="1" summaryRight="1"/>
    <pageSetUpPr fitToPage="1"/>
  </sheetPr>
  <dimension ref="A1:K47"/>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Septiembre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46266</v>
      </c>
      <c r="B10" s="12" t="inlineStr">
        <is>
          <t>M</t>
        </is>
      </c>
      <c r="C10" s="25" t="n"/>
      <c r="D10" s="25" t="n"/>
      <c r="E10" s="25" t="n"/>
      <c r="F10" s="25" t="n"/>
      <c r="G10" s="13">
        <f>IF(OR(C10="",D10=""),"",MOD(D10-C10,1)-IF(OR(E10="",F10=""),0,MOD(F10-E10,1)))</f>
        <v/>
      </c>
      <c r="H10" s="13">
        <f>IF(G10="","",MAX(0,G10-Datos!$B$10))</f>
        <v/>
      </c>
      <c r="I10" s="26" t="n"/>
      <c r="J10" s="15" t="n"/>
      <c r="K10" s="15" t="n"/>
    </row>
    <row r="11">
      <c r="A11" s="24" t="n">
        <v>46267</v>
      </c>
      <c r="B11" s="12" t="inlineStr">
        <is>
          <t>X</t>
        </is>
      </c>
      <c r="C11" s="25" t="n"/>
      <c r="D11" s="25" t="n"/>
      <c r="E11" s="25" t="n"/>
      <c r="F11" s="25" t="n"/>
      <c r="G11" s="13">
        <f>IF(OR(C11="",D11=""),"",MOD(D11-C11,1)-IF(OR(E11="",F11=""),0,MOD(F11-E11,1)))</f>
        <v/>
      </c>
      <c r="H11" s="13">
        <f>IF(G11="","",MAX(0,G11-Datos!$B$10))</f>
        <v/>
      </c>
      <c r="I11" s="26" t="n"/>
      <c r="J11" s="15" t="n"/>
      <c r="K11" s="15" t="n"/>
    </row>
    <row r="12">
      <c r="A12" s="24" t="n">
        <v>46268</v>
      </c>
      <c r="B12" s="12" t="inlineStr">
        <is>
          <t>J</t>
        </is>
      </c>
      <c r="C12" s="25" t="n"/>
      <c r="D12" s="25" t="n"/>
      <c r="E12" s="25" t="n"/>
      <c r="F12" s="25" t="n"/>
      <c r="G12" s="13">
        <f>IF(OR(C12="",D12=""),"",MOD(D12-C12,1)-IF(OR(E12="",F12=""),0,MOD(F12-E12,1)))</f>
        <v/>
      </c>
      <c r="H12" s="13">
        <f>IF(G12="","",MAX(0,G12-Datos!$B$10))</f>
        <v/>
      </c>
      <c r="I12" s="26" t="n"/>
      <c r="J12" s="15" t="n"/>
      <c r="K12" s="15" t="n"/>
    </row>
    <row r="13">
      <c r="A13" s="24" t="n">
        <v>46269</v>
      </c>
      <c r="B13" s="12" t="inlineStr">
        <is>
          <t>V</t>
        </is>
      </c>
      <c r="C13" s="25" t="n"/>
      <c r="D13" s="25" t="n"/>
      <c r="E13" s="25" t="n"/>
      <c r="F13" s="25" t="n"/>
      <c r="G13" s="13">
        <f>IF(OR(C13="",D13=""),"",MOD(D13-C13,1)-IF(OR(E13="",F13=""),0,MOD(F13-E13,1)))</f>
        <v/>
      </c>
      <c r="H13" s="13">
        <f>IF(G13="","",MAX(0,G13-Datos!$B$10))</f>
        <v/>
      </c>
      <c r="I13" s="26" t="n"/>
      <c r="J13" s="15" t="n"/>
      <c r="K13" s="15" t="n"/>
    </row>
    <row r="14">
      <c r="A14" s="24" t="n">
        <v>46270</v>
      </c>
      <c r="B14" s="12" t="inlineStr">
        <is>
          <t>S</t>
        </is>
      </c>
      <c r="C14" s="25" t="n"/>
      <c r="D14" s="25" t="n"/>
      <c r="E14" s="25" t="n"/>
      <c r="F14" s="25" t="n"/>
      <c r="G14" s="13">
        <f>IF(OR(C14="",D14=""),"",MOD(D14-C14,1)-IF(OR(E14="",F14=""),0,MOD(F14-E14,1)))</f>
        <v/>
      </c>
      <c r="H14" s="13">
        <f>IF(G14="","",MAX(0,G14-Datos!$B$10))</f>
        <v/>
      </c>
      <c r="I14" s="26" t="n"/>
      <c r="J14" s="15" t="n"/>
      <c r="K14" s="15" t="n"/>
    </row>
    <row r="15">
      <c r="A15" s="24" t="n">
        <v>46271</v>
      </c>
      <c r="B15" s="12" t="inlineStr">
        <is>
          <t>D</t>
        </is>
      </c>
      <c r="C15" s="25" t="n"/>
      <c r="D15" s="25" t="n"/>
      <c r="E15" s="25" t="n"/>
      <c r="F15" s="25" t="n"/>
      <c r="G15" s="13">
        <f>IF(OR(C15="",D15=""),"",MOD(D15-C15,1)-IF(OR(E15="",F15=""),0,MOD(F15-E15,1)))</f>
        <v/>
      </c>
      <c r="H15" s="13">
        <f>IF(G15="","",MAX(0,G15-Datos!$B$10))</f>
        <v/>
      </c>
      <c r="I15" s="26" t="n"/>
      <c r="J15" s="15" t="n"/>
      <c r="K15" s="15" t="n"/>
    </row>
    <row r="16">
      <c r="A16" s="24" t="n">
        <v>46272</v>
      </c>
      <c r="B16" s="12" t="inlineStr">
        <is>
          <t>L</t>
        </is>
      </c>
      <c r="C16" s="25" t="n"/>
      <c r="D16" s="25" t="n"/>
      <c r="E16" s="25" t="n"/>
      <c r="F16" s="25" t="n"/>
      <c r="G16" s="13">
        <f>IF(OR(C16="",D16=""),"",MOD(D16-C16,1)-IF(OR(E16="",F16=""),0,MOD(F16-E16,1)))</f>
        <v/>
      </c>
      <c r="H16" s="13">
        <f>IF(G16="","",MAX(0,G16-Datos!$B$10))</f>
        <v/>
      </c>
      <c r="I16" s="26" t="n"/>
      <c r="J16" s="15" t="n"/>
      <c r="K16" s="15" t="n"/>
    </row>
    <row r="17">
      <c r="A17" s="24" t="n">
        <v>46273</v>
      </c>
      <c r="B17" s="12" t="inlineStr">
        <is>
          <t>M</t>
        </is>
      </c>
      <c r="C17" s="25" t="n"/>
      <c r="D17" s="25" t="n"/>
      <c r="E17" s="25" t="n"/>
      <c r="F17" s="25" t="n"/>
      <c r="G17" s="13">
        <f>IF(OR(C17="",D17=""),"",MOD(D17-C17,1)-IF(OR(E17="",F17=""),0,MOD(F17-E17,1)))</f>
        <v/>
      </c>
      <c r="H17" s="13">
        <f>IF(G17="","",MAX(0,G17-Datos!$B$10))</f>
        <v/>
      </c>
      <c r="I17" s="26" t="n"/>
      <c r="J17" s="15" t="n"/>
      <c r="K17" s="15" t="n"/>
    </row>
    <row r="18">
      <c r="A18" s="24" t="n">
        <v>46274</v>
      </c>
      <c r="B18" s="12" t="inlineStr">
        <is>
          <t>X</t>
        </is>
      </c>
      <c r="C18" s="25" t="n"/>
      <c r="D18" s="25" t="n"/>
      <c r="E18" s="25" t="n"/>
      <c r="F18" s="25" t="n"/>
      <c r="G18" s="13">
        <f>IF(OR(C18="",D18=""),"",MOD(D18-C18,1)-IF(OR(E18="",F18=""),0,MOD(F18-E18,1)))</f>
        <v/>
      </c>
      <c r="H18" s="13">
        <f>IF(G18="","",MAX(0,G18-Datos!$B$10))</f>
        <v/>
      </c>
      <c r="I18" s="26" t="n"/>
      <c r="J18" s="15" t="n"/>
      <c r="K18" s="15" t="n"/>
    </row>
    <row r="19">
      <c r="A19" s="24" t="n">
        <v>46275</v>
      </c>
      <c r="B19" s="12" t="inlineStr">
        <is>
          <t>J</t>
        </is>
      </c>
      <c r="C19" s="25" t="n"/>
      <c r="D19" s="25" t="n"/>
      <c r="E19" s="25" t="n"/>
      <c r="F19" s="25" t="n"/>
      <c r="G19" s="13">
        <f>IF(OR(C19="",D19=""),"",MOD(D19-C19,1)-IF(OR(E19="",F19=""),0,MOD(F19-E19,1)))</f>
        <v/>
      </c>
      <c r="H19" s="13">
        <f>IF(G19="","",MAX(0,G19-Datos!$B$10))</f>
        <v/>
      </c>
      <c r="I19" s="26" t="n"/>
      <c r="J19" s="15" t="n"/>
      <c r="K19" s="15" t="n"/>
    </row>
    <row r="20">
      <c r="A20" s="24" t="n">
        <v>46276</v>
      </c>
      <c r="B20" s="12" t="inlineStr">
        <is>
          <t>V</t>
        </is>
      </c>
      <c r="C20" s="25" t="n"/>
      <c r="D20" s="25" t="n"/>
      <c r="E20" s="25" t="n"/>
      <c r="F20" s="25" t="n"/>
      <c r="G20" s="13">
        <f>IF(OR(C20="",D20=""),"",MOD(D20-C20,1)-IF(OR(E20="",F20=""),0,MOD(F20-E20,1)))</f>
        <v/>
      </c>
      <c r="H20" s="13">
        <f>IF(G20="","",MAX(0,G20-Datos!$B$10))</f>
        <v/>
      </c>
      <c r="I20" s="26" t="n"/>
      <c r="J20" s="15" t="n"/>
      <c r="K20" s="15" t="n"/>
    </row>
    <row r="21">
      <c r="A21" s="24" t="n">
        <v>46277</v>
      </c>
      <c r="B21" s="12" t="inlineStr">
        <is>
          <t>S</t>
        </is>
      </c>
      <c r="C21" s="25" t="n"/>
      <c r="D21" s="25" t="n"/>
      <c r="E21" s="25" t="n"/>
      <c r="F21" s="25" t="n"/>
      <c r="G21" s="13">
        <f>IF(OR(C21="",D21=""),"",MOD(D21-C21,1)-IF(OR(E21="",F21=""),0,MOD(F21-E21,1)))</f>
        <v/>
      </c>
      <c r="H21" s="13">
        <f>IF(G21="","",MAX(0,G21-Datos!$B$10))</f>
        <v/>
      </c>
      <c r="I21" s="26" t="n"/>
      <c r="J21" s="15" t="n"/>
      <c r="K21" s="15" t="n"/>
    </row>
    <row r="22">
      <c r="A22" s="24" t="n">
        <v>46278</v>
      </c>
      <c r="B22" s="12" t="inlineStr">
        <is>
          <t>D</t>
        </is>
      </c>
      <c r="C22" s="25" t="n"/>
      <c r="D22" s="25" t="n"/>
      <c r="E22" s="25" t="n"/>
      <c r="F22" s="25" t="n"/>
      <c r="G22" s="13">
        <f>IF(OR(C22="",D22=""),"",MOD(D22-C22,1)-IF(OR(E22="",F22=""),0,MOD(F22-E22,1)))</f>
        <v/>
      </c>
      <c r="H22" s="13">
        <f>IF(G22="","",MAX(0,G22-Datos!$B$10))</f>
        <v/>
      </c>
      <c r="I22" s="26" t="n"/>
      <c r="J22" s="15" t="n"/>
      <c r="K22" s="15" t="n"/>
    </row>
    <row r="23">
      <c r="A23" s="24" t="n">
        <v>46279</v>
      </c>
      <c r="B23" s="12" t="inlineStr">
        <is>
          <t>L</t>
        </is>
      </c>
      <c r="C23" s="25" t="n"/>
      <c r="D23" s="25" t="n"/>
      <c r="E23" s="25" t="n"/>
      <c r="F23" s="25" t="n"/>
      <c r="G23" s="13">
        <f>IF(OR(C23="",D23=""),"",MOD(D23-C23,1)-IF(OR(E23="",F23=""),0,MOD(F23-E23,1)))</f>
        <v/>
      </c>
      <c r="H23" s="13">
        <f>IF(G23="","",MAX(0,G23-Datos!$B$10))</f>
        <v/>
      </c>
      <c r="I23" s="26" t="n"/>
      <c r="J23" s="15" t="n"/>
      <c r="K23" s="15" t="n"/>
    </row>
    <row r="24">
      <c r="A24" s="24" t="n">
        <v>46280</v>
      </c>
      <c r="B24" s="12" t="inlineStr">
        <is>
          <t>M</t>
        </is>
      </c>
      <c r="C24" s="25" t="n"/>
      <c r="D24" s="25" t="n"/>
      <c r="E24" s="25" t="n"/>
      <c r="F24" s="25" t="n"/>
      <c r="G24" s="13">
        <f>IF(OR(C24="",D24=""),"",MOD(D24-C24,1)-IF(OR(E24="",F24=""),0,MOD(F24-E24,1)))</f>
        <v/>
      </c>
      <c r="H24" s="13">
        <f>IF(G24="","",MAX(0,G24-Datos!$B$10))</f>
        <v/>
      </c>
      <c r="I24" s="26" t="n"/>
      <c r="J24" s="15" t="n"/>
      <c r="K24" s="15" t="n"/>
    </row>
    <row r="25">
      <c r="A25" s="24" t="n">
        <v>46281</v>
      </c>
      <c r="B25" s="12" t="inlineStr">
        <is>
          <t>X</t>
        </is>
      </c>
      <c r="C25" s="25" t="n"/>
      <c r="D25" s="25" t="n"/>
      <c r="E25" s="25" t="n"/>
      <c r="F25" s="25" t="n"/>
      <c r="G25" s="13">
        <f>IF(OR(C25="",D25=""),"",MOD(D25-C25,1)-IF(OR(E25="",F25=""),0,MOD(F25-E25,1)))</f>
        <v/>
      </c>
      <c r="H25" s="13">
        <f>IF(G25="","",MAX(0,G25-Datos!$B$10))</f>
        <v/>
      </c>
      <c r="I25" s="26" t="n"/>
      <c r="J25" s="15" t="n"/>
      <c r="K25" s="15" t="n"/>
    </row>
    <row r="26">
      <c r="A26" s="24" t="n">
        <v>46282</v>
      </c>
      <c r="B26" s="12" t="inlineStr">
        <is>
          <t>J</t>
        </is>
      </c>
      <c r="C26" s="25" t="n"/>
      <c r="D26" s="25" t="n"/>
      <c r="E26" s="25" t="n"/>
      <c r="F26" s="25" t="n"/>
      <c r="G26" s="13">
        <f>IF(OR(C26="",D26=""),"",MOD(D26-C26,1)-IF(OR(E26="",F26=""),0,MOD(F26-E26,1)))</f>
        <v/>
      </c>
      <c r="H26" s="13">
        <f>IF(G26="","",MAX(0,G26-Datos!$B$10))</f>
        <v/>
      </c>
      <c r="I26" s="26" t="n"/>
      <c r="J26" s="15" t="n"/>
      <c r="K26" s="15" t="n"/>
    </row>
    <row r="27">
      <c r="A27" s="24" t="n">
        <v>46283</v>
      </c>
      <c r="B27" s="12" t="inlineStr">
        <is>
          <t>V</t>
        </is>
      </c>
      <c r="C27" s="25" t="n"/>
      <c r="D27" s="25" t="n"/>
      <c r="E27" s="25" t="n"/>
      <c r="F27" s="25" t="n"/>
      <c r="G27" s="13">
        <f>IF(OR(C27="",D27=""),"",MOD(D27-C27,1)-IF(OR(E27="",F27=""),0,MOD(F27-E27,1)))</f>
        <v/>
      </c>
      <c r="H27" s="13">
        <f>IF(G27="","",MAX(0,G27-Datos!$B$10))</f>
        <v/>
      </c>
      <c r="I27" s="26" t="n"/>
      <c r="J27" s="15" t="n"/>
      <c r="K27" s="15" t="n"/>
    </row>
    <row r="28">
      <c r="A28" s="24" t="n">
        <v>46284</v>
      </c>
      <c r="B28" s="12" t="inlineStr">
        <is>
          <t>S</t>
        </is>
      </c>
      <c r="C28" s="25" t="n"/>
      <c r="D28" s="25" t="n"/>
      <c r="E28" s="25" t="n"/>
      <c r="F28" s="25" t="n"/>
      <c r="G28" s="13">
        <f>IF(OR(C28="",D28=""),"",MOD(D28-C28,1)-IF(OR(E28="",F28=""),0,MOD(F28-E28,1)))</f>
        <v/>
      </c>
      <c r="H28" s="13">
        <f>IF(G28="","",MAX(0,G28-Datos!$B$10))</f>
        <v/>
      </c>
      <c r="I28" s="26" t="n"/>
      <c r="J28" s="15" t="n"/>
      <c r="K28" s="15" t="n"/>
    </row>
    <row r="29">
      <c r="A29" s="24" t="n">
        <v>46285</v>
      </c>
      <c r="B29" s="12" t="inlineStr">
        <is>
          <t>D</t>
        </is>
      </c>
      <c r="C29" s="25" t="n"/>
      <c r="D29" s="25" t="n"/>
      <c r="E29" s="25" t="n"/>
      <c r="F29" s="25" t="n"/>
      <c r="G29" s="13">
        <f>IF(OR(C29="",D29=""),"",MOD(D29-C29,1)-IF(OR(E29="",F29=""),0,MOD(F29-E29,1)))</f>
        <v/>
      </c>
      <c r="H29" s="13">
        <f>IF(G29="","",MAX(0,G29-Datos!$B$10))</f>
        <v/>
      </c>
      <c r="I29" s="26" t="n"/>
      <c r="J29" s="15" t="n"/>
      <c r="K29" s="15" t="n"/>
    </row>
    <row r="30">
      <c r="A30" s="24" t="n">
        <v>46286</v>
      </c>
      <c r="B30" s="12" t="inlineStr">
        <is>
          <t>L</t>
        </is>
      </c>
      <c r="C30" s="25" t="n"/>
      <c r="D30" s="25" t="n"/>
      <c r="E30" s="25" t="n"/>
      <c r="F30" s="25" t="n"/>
      <c r="G30" s="13">
        <f>IF(OR(C30="",D30=""),"",MOD(D30-C30,1)-IF(OR(E30="",F30=""),0,MOD(F30-E30,1)))</f>
        <v/>
      </c>
      <c r="H30" s="13">
        <f>IF(G30="","",MAX(0,G30-Datos!$B$10))</f>
        <v/>
      </c>
      <c r="I30" s="26" t="n"/>
      <c r="J30" s="15" t="n"/>
      <c r="K30" s="15" t="n"/>
    </row>
    <row r="31">
      <c r="A31" s="24" t="n">
        <v>46287</v>
      </c>
      <c r="B31" s="12" t="inlineStr">
        <is>
          <t>M</t>
        </is>
      </c>
      <c r="C31" s="25" t="n"/>
      <c r="D31" s="25" t="n"/>
      <c r="E31" s="25" t="n"/>
      <c r="F31" s="25" t="n"/>
      <c r="G31" s="13">
        <f>IF(OR(C31="",D31=""),"",MOD(D31-C31,1)-IF(OR(E31="",F31=""),0,MOD(F31-E31,1)))</f>
        <v/>
      </c>
      <c r="H31" s="13">
        <f>IF(G31="","",MAX(0,G31-Datos!$B$10))</f>
        <v/>
      </c>
      <c r="I31" s="26" t="n"/>
      <c r="J31" s="15" t="n"/>
      <c r="K31" s="15" t="n"/>
    </row>
    <row r="32">
      <c r="A32" s="24" t="n">
        <v>46288</v>
      </c>
      <c r="B32" s="12" t="inlineStr">
        <is>
          <t>X</t>
        </is>
      </c>
      <c r="C32" s="25" t="n"/>
      <c r="D32" s="25" t="n"/>
      <c r="E32" s="25" t="n"/>
      <c r="F32" s="25" t="n"/>
      <c r="G32" s="13">
        <f>IF(OR(C32="",D32=""),"",MOD(D32-C32,1)-IF(OR(E32="",F32=""),0,MOD(F32-E32,1)))</f>
        <v/>
      </c>
      <c r="H32" s="13">
        <f>IF(G32="","",MAX(0,G32-Datos!$B$10))</f>
        <v/>
      </c>
      <c r="I32" s="26" t="n"/>
      <c r="J32" s="15" t="n"/>
      <c r="K32" s="15" t="n"/>
    </row>
    <row r="33">
      <c r="A33" s="24" t="n">
        <v>46289</v>
      </c>
      <c r="B33" s="12" t="inlineStr">
        <is>
          <t>J</t>
        </is>
      </c>
      <c r="C33" s="25" t="n"/>
      <c r="D33" s="25" t="n"/>
      <c r="E33" s="25" t="n"/>
      <c r="F33" s="25" t="n"/>
      <c r="G33" s="13">
        <f>IF(OR(C33="",D33=""),"",MOD(D33-C33,1)-IF(OR(E33="",F33=""),0,MOD(F33-E33,1)))</f>
        <v/>
      </c>
      <c r="H33" s="13">
        <f>IF(G33="","",MAX(0,G33-Datos!$B$10))</f>
        <v/>
      </c>
      <c r="I33" s="26" t="n"/>
      <c r="J33" s="15" t="n"/>
      <c r="K33" s="15" t="n"/>
    </row>
    <row r="34">
      <c r="A34" s="24" t="n">
        <v>46290</v>
      </c>
      <c r="B34" s="12" t="inlineStr">
        <is>
          <t>V</t>
        </is>
      </c>
      <c r="C34" s="25" t="n"/>
      <c r="D34" s="25" t="n"/>
      <c r="E34" s="25" t="n"/>
      <c r="F34" s="25" t="n"/>
      <c r="G34" s="13">
        <f>IF(OR(C34="",D34=""),"",MOD(D34-C34,1)-IF(OR(E34="",F34=""),0,MOD(F34-E34,1)))</f>
        <v/>
      </c>
      <c r="H34" s="13">
        <f>IF(G34="","",MAX(0,G34-Datos!$B$10))</f>
        <v/>
      </c>
      <c r="I34" s="26" t="n"/>
      <c r="J34" s="15" t="n"/>
      <c r="K34" s="15" t="n"/>
    </row>
    <row r="35">
      <c r="A35" s="24" t="n">
        <v>46291</v>
      </c>
      <c r="B35" s="12" t="inlineStr">
        <is>
          <t>S</t>
        </is>
      </c>
      <c r="C35" s="25" t="n"/>
      <c r="D35" s="25" t="n"/>
      <c r="E35" s="25" t="n"/>
      <c r="F35" s="25" t="n"/>
      <c r="G35" s="13">
        <f>IF(OR(C35="",D35=""),"",MOD(D35-C35,1)-IF(OR(E35="",F35=""),0,MOD(F35-E35,1)))</f>
        <v/>
      </c>
      <c r="H35" s="13">
        <f>IF(G35="","",MAX(0,G35-Datos!$B$10))</f>
        <v/>
      </c>
      <c r="I35" s="26" t="n"/>
      <c r="J35" s="15" t="n"/>
      <c r="K35" s="15" t="n"/>
    </row>
    <row r="36">
      <c r="A36" s="24" t="n">
        <v>46292</v>
      </c>
      <c r="B36" s="12" t="inlineStr">
        <is>
          <t>D</t>
        </is>
      </c>
      <c r="C36" s="25" t="n"/>
      <c r="D36" s="25" t="n"/>
      <c r="E36" s="25" t="n"/>
      <c r="F36" s="25" t="n"/>
      <c r="G36" s="13">
        <f>IF(OR(C36="",D36=""),"",MOD(D36-C36,1)-IF(OR(E36="",F36=""),0,MOD(F36-E36,1)))</f>
        <v/>
      </c>
      <c r="H36" s="13">
        <f>IF(G36="","",MAX(0,G36-Datos!$B$10))</f>
        <v/>
      </c>
      <c r="I36" s="26" t="n"/>
      <c r="J36" s="15" t="n"/>
      <c r="K36" s="15" t="n"/>
    </row>
    <row r="37">
      <c r="A37" s="24" t="n">
        <v>46293</v>
      </c>
      <c r="B37" s="12" t="inlineStr">
        <is>
          <t>L</t>
        </is>
      </c>
      <c r="C37" s="25" t="n"/>
      <c r="D37" s="25" t="n"/>
      <c r="E37" s="25" t="n"/>
      <c r="F37" s="25" t="n"/>
      <c r="G37" s="13">
        <f>IF(OR(C37="",D37=""),"",MOD(D37-C37,1)-IF(OR(E37="",F37=""),0,MOD(F37-E37,1)))</f>
        <v/>
      </c>
      <c r="H37" s="13">
        <f>IF(G37="","",MAX(0,G37-Datos!$B$10))</f>
        <v/>
      </c>
      <c r="I37" s="26" t="n"/>
      <c r="J37" s="15" t="n"/>
      <c r="K37" s="15" t="n"/>
    </row>
    <row r="38">
      <c r="A38" s="24" t="n">
        <v>46294</v>
      </c>
      <c r="B38" s="12" t="inlineStr">
        <is>
          <t>M</t>
        </is>
      </c>
      <c r="C38" s="25" t="n"/>
      <c r="D38" s="25" t="n"/>
      <c r="E38" s="25" t="n"/>
      <c r="F38" s="25" t="n"/>
      <c r="G38" s="13">
        <f>IF(OR(C38="",D38=""),"",MOD(D38-C38,1)-IF(OR(E38="",F38=""),0,MOD(F38-E38,1)))</f>
        <v/>
      </c>
      <c r="H38" s="13">
        <f>IF(G38="","",MAX(0,G38-Datos!$B$10))</f>
        <v/>
      </c>
      <c r="I38" s="26" t="n"/>
      <c r="J38" s="15" t="n"/>
      <c r="K38" s="15" t="n"/>
    </row>
    <row r="39">
      <c r="A39" s="24" t="n">
        <v>46295</v>
      </c>
      <c r="B39" s="12" t="inlineStr">
        <is>
          <t>X</t>
        </is>
      </c>
      <c r="C39" s="25" t="n"/>
      <c r="D39" s="25" t="n"/>
      <c r="E39" s="25" t="n"/>
      <c r="F39" s="25" t="n"/>
      <c r="G39" s="13">
        <f>IF(OR(C39="",D39=""),"",MOD(D39-C39,1)-IF(OR(E39="",F39=""),0,MOD(F39-E39,1)))</f>
        <v/>
      </c>
      <c r="H39" s="13">
        <f>IF(G39="","",MAX(0,G39-Datos!$B$10))</f>
        <v/>
      </c>
      <c r="I39" s="26" t="n"/>
      <c r="J39" s="15" t="n"/>
      <c r="K39" s="15" t="n"/>
    </row>
    <row r="40">
      <c r="A40" s="16" t="inlineStr">
        <is>
          <t>Total del mes</t>
        </is>
      </c>
      <c r="B40" s="17" t="n"/>
      <c r="C40" s="17" t="n"/>
      <c r="D40" s="17" t="n"/>
      <c r="E40" s="17" t="n"/>
      <c r="F40" s="17" t="n"/>
      <c r="G40" s="18">
        <f>SUM(G10:G39)</f>
        <v/>
      </c>
      <c r="H40" s="18">
        <f>SUM(H10:H39)</f>
        <v/>
      </c>
      <c r="I40" s="17">
        <f>COUNT(G10:G39)&amp;" días con registro"</f>
        <v/>
      </c>
      <c r="J40" s="17" t="n"/>
      <c r="K40" s="17" t="n"/>
    </row>
    <row r="42">
      <c r="A42" s="27" t="inlineStr">
        <is>
          <t>Firma del trabajador/a (mes completo):</t>
        </is>
      </c>
      <c r="G42" s="27" t="inlineStr">
        <is>
          <t>Firma y sello de la empresa:</t>
        </is>
      </c>
    </row>
    <row r="43">
      <c r="A43" s="28" t="n"/>
      <c r="B43" s="28" t="n"/>
      <c r="C43" s="28" t="n"/>
      <c r="D43" s="28" t="n"/>
      <c r="G43" s="28" t="n"/>
      <c r="H43" s="28" t="n"/>
      <c r="I43" s="28" t="n"/>
      <c r="J43" s="28" t="n"/>
      <c r="K43" s="28" t="n"/>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7">
      <c r="A47"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C3:F3"/>
    <mergeCell ref="G42:I42"/>
    <mergeCell ref="C4:F4"/>
    <mergeCell ref="I5:K5"/>
    <mergeCell ref="A7:K7"/>
    <mergeCell ref="A5:B5"/>
    <mergeCell ref="A1:K1"/>
    <mergeCell ref="G5:H5"/>
    <mergeCell ref="A47:K47"/>
    <mergeCell ref="A40:F40"/>
    <mergeCell ref="I4:K4"/>
    <mergeCell ref="I3:K3"/>
    <mergeCell ref="C5:F5"/>
    <mergeCell ref="A42:D42"/>
    <mergeCell ref="A3:B3"/>
    <mergeCell ref="G3:H3"/>
  </mergeCells>
  <conditionalFormatting sqref="A10:K39">
    <cfRule type="expression" priority="1" dxfId="1">
      <formula>WEEKDAY($A10,2)&gt;5</formula>
    </cfRule>
  </conditionalFormatting>
  <conditionalFormatting sqref="H10:H39">
    <cfRule type="cellIs" priority="2" operator="greaterThan" dxfId="0">
      <formula>0</formula>
    </cfRule>
  </conditionalFormatting>
  <dataValidations count="1">
    <dataValidation sqref="C10:F39"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3.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Octubre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46296</v>
      </c>
      <c r="B10" s="12" t="inlineStr">
        <is>
          <t>J</t>
        </is>
      </c>
      <c r="C10" s="25" t="n"/>
      <c r="D10" s="25" t="n"/>
      <c r="E10" s="25" t="n"/>
      <c r="F10" s="25" t="n"/>
      <c r="G10" s="13">
        <f>IF(OR(C10="",D10=""),"",MOD(D10-C10,1)-IF(OR(E10="",F10=""),0,MOD(F10-E10,1)))</f>
        <v/>
      </c>
      <c r="H10" s="13">
        <f>IF(G10="","",MAX(0,G10-Datos!$B$10))</f>
        <v/>
      </c>
      <c r="I10" s="26" t="n"/>
      <c r="J10" s="15" t="n"/>
      <c r="K10" s="15" t="n"/>
    </row>
    <row r="11">
      <c r="A11" s="24" t="n">
        <v>46297</v>
      </c>
      <c r="B11" s="12" t="inlineStr">
        <is>
          <t>V</t>
        </is>
      </c>
      <c r="C11" s="25" t="n"/>
      <c r="D11" s="25" t="n"/>
      <c r="E11" s="25" t="n"/>
      <c r="F11" s="25" t="n"/>
      <c r="G11" s="13">
        <f>IF(OR(C11="",D11=""),"",MOD(D11-C11,1)-IF(OR(E11="",F11=""),0,MOD(F11-E11,1)))</f>
        <v/>
      </c>
      <c r="H11" s="13">
        <f>IF(G11="","",MAX(0,G11-Datos!$B$10))</f>
        <v/>
      </c>
      <c r="I11" s="26" t="n"/>
      <c r="J11" s="15" t="n"/>
      <c r="K11" s="15" t="n"/>
    </row>
    <row r="12">
      <c r="A12" s="24" t="n">
        <v>46298</v>
      </c>
      <c r="B12" s="12" t="inlineStr">
        <is>
          <t>S</t>
        </is>
      </c>
      <c r="C12" s="25" t="n"/>
      <c r="D12" s="25" t="n"/>
      <c r="E12" s="25" t="n"/>
      <c r="F12" s="25" t="n"/>
      <c r="G12" s="13">
        <f>IF(OR(C12="",D12=""),"",MOD(D12-C12,1)-IF(OR(E12="",F12=""),0,MOD(F12-E12,1)))</f>
        <v/>
      </c>
      <c r="H12" s="13">
        <f>IF(G12="","",MAX(0,G12-Datos!$B$10))</f>
        <v/>
      </c>
      <c r="I12" s="26" t="n"/>
      <c r="J12" s="15" t="n"/>
      <c r="K12" s="15" t="n"/>
    </row>
    <row r="13">
      <c r="A13" s="24" t="n">
        <v>46299</v>
      </c>
      <c r="B13" s="12" t="inlineStr">
        <is>
          <t>D</t>
        </is>
      </c>
      <c r="C13" s="25" t="n"/>
      <c r="D13" s="25" t="n"/>
      <c r="E13" s="25" t="n"/>
      <c r="F13" s="25" t="n"/>
      <c r="G13" s="13">
        <f>IF(OR(C13="",D13=""),"",MOD(D13-C13,1)-IF(OR(E13="",F13=""),0,MOD(F13-E13,1)))</f>
        <v/>
      </c>
      <c r="H13" s="13">
        <f>IF(G13="","",MAX(0,G13-Datos!$B$10))</f>
        <v/>
      </c>
      <c r="I13" s="26" t="n"/>
      <c r="J13" s="15" t="n"/>
      <c r="K13" s="15" t="n"/>
    </row>
    <row r="14">
      <c r="A14" s="24" t="n">
        <v>46300</v>
      </c>
      <c r="B14" s="12" t="inlineStr">
        <is>
          <t>L</t>
        </is>
      </c>
      <c r="C14" s="25" t="n"/>
      <c r="D14" s="25" t="n"/>
      <c r="E14" s="25" t="n"/>
      <c r="F14" s="25" t="n"/>
      <c r="G14" s="13">
        <f>IF(OR(C14="",D14=""),"",MOD(D14-C14,1)-IF(OR(E14="",F14=""),0,MOD(F14-E14,1)))</f>
        <v/>
      </c>
      <c r="H14" s="13">
        <f>IF(G14="","",MAX(0,G14-Datos!$B$10))</f>
        <v/>
      </c>
      <c r="I14" s="26" t="n"/>
      <c r="J14" s="15" t="n"/>
      <c r="K14" s="15" t="n"/>
    </row>
    <row r="15">
      <c r="A15" s="24" t="n">
        <v>46301</v>
      </c>
      <c r="B15" s="12" t="inlineStr">
        <is>
          <t>M</t>
        </is>
      </c>
      <c r="C15" s="25" t="n"/>
      <c r="D15" s="25" t="n"/>
      <c r="E15" s="25" t="n"/>
      <c r="F15" s="25" t="n"/>
      <c r="G15" s="13">
        <f>IF(OR(C15="",D15=""),"",MOD(D15-C15,1)-IF(OR(E15="",F15=""),0,MOD(F15-E15,1)))</f>
        <v/>
      </c>
      <c r="H15" s="13">
        <f>IF(G15="","",MAX(0,G15-Datos!$B$10))</f>
        <v/>
      </c>
      <c r="I15" s="26" t="n"/>
      <c r="J15" s="15" t="n"/>
      <c r="K15" s="15" t="n"/>
    </row>
    <row r="16">
      <c r="A16" s="24" t="n">
        <v>46302</v>
      </c>
      <c r="B16" s="12" t="inlineStr">
        <is>
          <t>X</t>
        </is>
      </c>
      <c r="C16" s="25" t="n"/>
      <c r="D16" s="25" t="n"/>
      <c r="E16" s="25" t="n"/>
      <c r="F16" s="25" t="n"/>
      <c r="G16" s="13">
        <f>IF(OR(C16="",D16=""),"",MOD(D16-C16,1)-IF(OR(E16="",F16=""),0,MOD(F16-E16,1)))</f>
        <v/>
      </c>
      <c r="H16" s="13">
        <f>IF(G16="","",MAX(0,G16-Datos!$B$10))</f>
        <v/>
      </c>
      <c r="I16" s="26" t="n"/>
      <c r="J16" s="15" t="n"/>
      <c r="K16" s="15" t="n"/>
    </row>
    <row r="17">
      <c r="A17" s="24" t="n">
        <v>46303</v>
      </c>
      <c r="B17" s="12" t="inlineStr">
        <is>
          <t>J</t>
        </is>
      </c>
      <c r="C17" s="25" t="n"/>
      <c r="D17" s="25" t="n"/>
      <c r="E17" s="25" t="n"/>
      <c r="F17" s="25" t="n"/>
      <c r="G17" s="13">
        <f>IF(OR(C17="",D17=""),"",MOD(D17-C17,1)-IF(OR(E17="",F17=""),0,MOD(F17-E17,1)))</f>
        <v/>
      </c>
      <c r="H17" s="13">
        <f>IF(G17="","",MAX(0,G17-Datos!$B$10))</f>
        <v/>
      </c>
      <c r="I17" s="26" t="n"/>
      <c r="J17" s="15" t="n"/>
      <c r="K17" s="15" t="n"/>
    </row>
    <row r="18">
      <c r="A18" s="24" t="n">
        <v>46304</v>
      </c>
      <c r="B18" s="12" t="inlineStr">
        <is>
          <t>V</t>
        </is>
      </c>
      <c r="C18" s="25" t="n"/>
      <c r="D18" s="25" t="n"/>
      <c r="E18" s="25" t="n"/>
      <c r="F18" s="25" t="n"/>
      <c r="G18" s="13">
        <f>IF(OR(C18="",D18=""),"",MOD(D18-C18,1)-IF(OR(E18="",F18=""),0,MOD(F18-E18,1)))</f>
        <v/>
      </c>
      <c r="H18" s="13">
        <f>IF(G18="","",MAX(0,G18-Datos!$B$10))</f>
        <v/>
      </c>
      <c r="I18" s="26" t="n"/>
      <c r="J18" s="15" t="n"/>
      <c r="K18" s="15" t="n"/>
    </row>
    <row r="19">
      <c r="A19" s="24" t="n">
        <v>46305</v>
      </c>
      <c r="B19" s="12" t="inlineStr">
        <is>
          <t>S</t>
        </is>
      </c>
      <c r="C19" s="25" t="n"/>
      <c r="D19" s="25" t="n"/>
      <c r="E19" s="25" t="n"/>
      <c r="F19" s="25" t="n"/>
      <c r="G19" s="13">
        <f>IF(OR(C19="",D19=""),"",MOD(D19-C19,1)-IF(OR(E19="",F19=""),0,MOD(F19-E19,1)))</f>
        <v/>
      </c>
      <c r="H19" s="13">
        <f>IF(G19="","",MAX(0,G19-Datos!$B$10))</f>
        <v/>
      </c>
      <c r="I19" s="26" t="n"/>
      <c r="J19" s="15" t="n"/>
      <c r="K19" s="15" t="n"/>
    </row>
    <row r="20">
      <c r="A20" s="24" t="n">
        <v>46306</v>
      </c>
      <c r="B20" s="12" t="inlineStr">
        <is>
          <t>D</t>
        </is>
      </c>
      <c r="C20" s="25" t="n"/>
      <c r="D20" s="25" t="n"/>
      <c r="E20" s="25" t="n"/>
      <c r="F20" s="25" t="n"/>
      <c r="G20" s="13">
        <f>IF(OR(C20="",D20=""),"",MOD(D20-C20,1)-IF(OR(E20="",F20=""),0,MOD(F20-E20,1)))</f>
        <v/>
      </c>
      <c r="H20" s="13">
        <f>IF(G20="","",MAX(0,G20-Datos!$B$10))</f>
        <v/>
      </c>
      <c r="I20" s="26" t="n"/>
      <c r="J20" s="15" t="n"/>
      <c r="K20" s="15" t="n"/>
    </row>
    <row r="21">
      <c r="A21" s="24" t="n">
        <v>46307</v>
      </c>
      <c r="B21" s="12" t="inlineStr">
        <is>
          <t>L</t>
        </is>
      </c>
      <c r="C21" s="25" t="n"/>
      <c r="D21" s="25" t="n"/>
      <c r="E21" s="25" t="n"/>
      <c r="F21" s="25" t="n"/>
      <c r="G21" s="13">
        <f>IF(OR(C21="",D21=""),"",MOD(D21-C21,1)-IF(OR(E21="",F21=""),0,MOD(F21-E21,1)))</f>
        <v/>
      </c>
      <c r="H21" s="13">
        <f>IF(G21="","",MAX(0,G21-Datos!$B$10))</f>
        <v/>
      </c>
      <c r="I21" s="26" t="n"/>
      <c r="J21" s="15" t="n"/>
      <c r="K21" s="15" t="n"/>
    </row>
    <row r="22">
      <c r="A22" s="24" t="n">
        <v>46308</v>
      </c>
      <c r="B22" s="12" t="inlineStr">
        <is>
          <t>M</t>
        </is>
      </c>
      <c r="C22" s="25" t="n"/>
      <c r="D22" s="25" t="n"/>
      <c r="E22" s="25" t="n"/>
      <c r="F22" s="25" t="n"/>
      <c r="G22" s="13">
        <f>IF(OR(C22="",D22=""),"",MOD(D22-C22,1)-IF(OR(E22="",F22=""),0,MOD(F22-E22,1)))</f>
        <v/>
      </c>
      <c r="H22" s="13">
        <f>IF(G22="","",MAX(0,G22-Datos!$B$10))</f>
        <v/>
      </c>
      <c r="I22" s="26" t="n"/>
      <c r="J22" s="15" t="n"/>
      <c r="K22" s="15" t="n"/>
    </row>
    <row r="23">
      <c r="A23" s="24" t="n">
        <v>46309</v>
      </c>
      <c r="B23" s="12" t="inlineStr">
        <is>
          <t>X</t>
        </is>
      </c>
      <c r="C23" s="25" t="n"/>
      <c r="D23" s="25" t="n"/>
      <c r="E23" s="25" t="n"/>
      <c r="F23" s="25" t="n"/>
      <c r="G23" s="13">
        <f>IF(OR(C23="",D23=""),"",MOD(D23-C23,1)-IF(OR(E23="",F23=""),0,MOD(F23-E23,1)))</f>
        <v/>
      </c>
      <c r="H23" s="13">
        <f>IF(G23="","",MAX(0,G23-Datos!$B$10))</f>
        <v/>
      </c>
      <c r="I23" s="26" t="n"/>
      <c r="J23" s="15" t="n"/>
      <c r="K23" s="15" t="n"/>
    </row>
    <row r="24">
      <c r="A24" s="24" t="n">
        <v>46310</v>
      </c>
      <c r="B24" s="12" t="inlineStr">
        <is>
          <t>J</t>
        </is>
      </c>
      <c r="C24" s="25" t="n"/>
      <c r="D24" s="25" t="n"/>
      <c r="E24" s="25" t="n"/>
      <c r="F24" s="25" t="n"/>
      <c r="G24" s="13">
        <f>IF(OR(C24="",D24=""),"",MOD(D24-C24,1)-IF(OR(E24="",F24=""),0,MOD(F24-E24,1)))</f>
        <v/>
      </c>
      <c r="H24" s="13">
        <f>IF(G24="","",MAX(0,G24-Datos!$B$10))</f>
        <v/>
      </c>
      <c r="I24" s="26" t="n"/>
      <c r="J24" s="15" t="n"/>
      <c r="K24" s="15" t="n"/>
    </row>
    <row r="25">
      <c r="A25" s="24" t="n">
        <v>46311</v>
      </c>
      <c r="B25" s="12" t="inlineStr">
        <is>
          <t>V</t>
        </is>
      </c>
      <c r="C25" s="25" t="n"/>
      <c r="D25" s="25" t="n"/>
      <c r="E25" s="25" t="n"/>
      <c r="F25" s="25" t="n"/>
      <c r="G25" s="13">
        <f>IF(OR(C25="",D25=""),"",MOD(D25-C25,1)-IF(OR(E25="",F25=""),0,MOD(F25-E25,1)))</f>
        <v/>
      </c>
      <c r="H25" s="13">
        <f>IF(G25="","",MAX(0,G25-Datos!$B$10))</f>
        <v/>
      </c>
      <c r="I25" s="26" t="n"/>
      <c r="J25" s="15" t="n"/>
      <c r="K25" s="15" t="n"/>
    </row>
    <row r="26">
      <c r="A26" s="24" t="n">
        <v>46312</v>
      </c>
      <c r="B26" s="12" t="inlineStr">
        <is>
          <t>S</t>
        </is>
      </c>
      <c r="C26" s="25" t="n"/>
      <c r="D26" s="25" t="n"/>
      <c r="E26" s="25" t="n"/>
      <c r="F26" s="25" t="n"/>
      <c r="G26" s="13">
        <f>IF(OR(C26="",D26=""),"",MOD(D26-C26,1)-IF(OR(E26="",F26=""),0,MOD(F26-E26,1)))</f>
        <v/>
      </c>
      <c r="H26" s="13">
        <f>IF(G26="","",MAX(0,G26-Datos!$B$10))</f>
        <v/>
      </c>
      <c r="I26" s="26" t="n"/>
      <c r="J26" s="15" t="n"/>
      <c r="K26" s="15" t="n"/>
    </row>
    <row r="27">
      <c r="A27" s="24" t="n">
        <v>46313</v>
      </c>
      <c r="B27" s="12" t="inlineStr">
        <is>
          <t>D</t>
        </is>
      </c>
      <c r="C27" s="25" t="n"/>
      <c r="D27" s="25" t="n"/>
      <c r="E27" s="25" t="n"/>
      <c r="F27" s="25" t="n"/>
      <c r="G27" s="13">
        <f>IF(OR(C27="",D27=""),"",MOD(D27-C27,1)-IF(OR(E27="",F27=""),0,MOD(F27-E27,1)))</f>
        <v/>
      </c>
      <c r="H27" s="13">
        <f>IF(G27="","",MAX(0,G27-Datos!$B$10))</f>
        <v/>
      </c>
      <c r="I27" s="26" t="n"/>
      <c r="J27" s="15" t="n"/>
      <c r="K27" s="15" t="n"/>
    </row>
    <row r="28">
      <c r="A28" s="24" t="n">
        <v>46314</v>
      </c>
      <c r="B28" s="12" t="inlineStr">
        <is>
          <t>L</t>
        </is>
      </c>
      <c r="C28" s="25" t="n"/>
      <c r="D28" s="25" t="n"/>
      <c r="E28" s="25" t="n"/>
      <c r="F28" s="25" t="n"/>
      <c r="G28" s="13">
        <f>IF(OR(C28="",D28=""),"",MOD(D28-C28,1)-IF(OR(E28="",F28=""),0,MOD(F28-E28,1)))</f>
        <v/>
      </c>
      <c r="H28" s="13">
        <f>IF(G28="","",MAX(0,G28-Datos!$B$10))</f>
        <v/>
      </c>
      <c r="I28" s="26" t="n"/>
      <c r="J28" s="15" t="n"/>
      <c r="K28" s="15" t="n"/>
    </row>
    <row r="29">
      <c r="A29" s="24" t="n">
        <v>46315</v>
      </c>
      <c r="B29" s="12" t="inlineStr">
        <is>
          <t>M</t>
        </is>
      </c>
      <c r="C29" s="25" t="n"/>
      <c r="D29" s="25" t="n"/>
      <c r="E29" s="25" t="n"/>
      <c r="F29" s="25" t="n"/>
      <c r="G29" s="13">
        <f>IF(OR(C29="",D29=""),"",MOD(D29-C29,1)-IF(OR(E29="",F29=""),0,MOD(F29-E29,1)))</f>
        <v/>
      </c>
      <c r="H29" s="13">
        <f>IF(G29="","",MAX(0,G29-Datos!$B$10))</f>
        <v/>
      </c>
      <c r="I29" s="26" t="n"/>
      <c r="J29" s="15" t="n"/>
      <c r="K29" s="15" t="n"/>
    </row>
    <row r="30">
      <c r="A30" s="24" t="n">
        <v>46316</v>
      </c>
      <c r="B30" s="12" t="inlineStr">
        <is>
          <t>X</t>
        </is>
      </c>
      <c r="C30" s="25" t="n"/>
      <c r="D30" s="25" t="n"/>
      <c r="E30" s="25" t="n"/>
      <c r="F30" s="25" t="n"/>
      <c r="G30" s="13">
        <f>IF(OR(C30="",D30=""),"",MOD(D30-C30,1)-IF(OR(E30="",F30=""),0,MOD(F30-E30,1)))</f>
        <v/>
      </c>
      <c r="H30" s="13">
        <f>IF(G30="","",MAX(0,G30-Datos!$B$10))</f>
        <v/>
      </c>
      <c r="I30" s="26" t="n"/>
      <c r="J30" s="15" t="n"/>
      <c r="K30" s="15" t="n"/>
    </row>
    <row r="31">
      <c r="A31" s="24" t="n">
        <v>46317</v>
      </c>
      <c r="B31" s="12" t="inlineStr">
        <is>
          <t>J</t>
        </is>
      </c>
      <c r="C31" s="25" t="n"/>
      <c r="D31" s="25" t="n"/>
      <c r="E31" s="25" t="n"/>
      <c r="F31" s="25" t="n"/>
      <c r="G31" s="13">
        <f>IF(OR(C31="",D31=""),"",MOD(D31-C31,1)-IF(OR(E31="",F31=""),0,MOD(F31-E31,1)))</f>
        <v/>
      </c>
      <c r="H31" s="13">
        <f>IF(G31="","",MAX(0,G31-Datos!$B$10))</f>
        <v/>
      </c>
      <c r="I31" s="26" t="n"/>
      <c r="J31" s="15" t="n"/>
      <c r="K31" s="15" t="n"/>
    </row>
    <row r="32">
      <c r="A32" s="24" t="n">
        <v>46318</v>
      </c>
      <c r="B32" s="12" t="inlineStr">
        <is>
          <t>V</t>
        </is>
      </c>
      <c r="C32" s="25" t="n"/>
      <c r="D32" s="25" t="n"/>
      <c r="E32" s="25" t="n"/>
      <c r="F32" s="25" t="n"/>
      <c r="G32" s="13">
        <f>IF(OR(C32="",D32=""),"",MOD(D32-C32,1)-IF(OR(E32="",F32=""),0,MOD(F32-E32,1)))</f>
        <v/>
      </c>
      <c r="H32" s="13">
        <f>IF(G32="","",MAX(0,G32-Datos!$B$10))</f>
        <v/>
      </c>
      <c r="I32" s="26" t="n"/>
      <c r="J32" s="15" t="n"/>
      <c r="K32" s="15" t="n"/>
    </row>
    <row r="33">
      <c r="A33" s="24" t="n">
        <v>46319</v>
      </c>
      <c r="B33" s="12" t="inlineStr">
        <is>
          <t>S</t>
        </is>
      </c>
      <c r="C33" s="25" t="n"/>
      <c r="D33" s="25" t="n"/>
      <c r="E33" s="25" t="n"/>
      <c r="F33" s="25" t="n"/>
      <c r="G33" s="13">
        <f>IF(OR(C33="",D33=""),"",MOD(D33-C33,1)-IF(OR(E33="",F33=""),0,MOD(F33-E33,1)))</f>
        <v/>
      </c>
      <c r="H33" s="13">
        <f>IF(G33="","",MAX(0,G33-Datos!$B$10))</f>
        <v/>
      </c>
      <c r="I33" s="26" t="n"/>
      <c r="J33" s="15" t="n"/>
      <c r="K33" s="15" t="n"/>
    </row>
    <row r="34">
      <c r="A34" s="24" t="n">
        <v>46320</v>
      </c>
      <c r="B34" s="12" t="inlineStr">
        <is>
          <t>D</t>
        </is>
      </c>
      <c r="C34" s="25" t="n"/>
      <c r="D34" s="25" t="n"/>
      <c r="E34" s="25" t="n"/>
      <c r="F34" s="25" t="n"/>
      <c r="G34" s="13">
        <f>IF(OR(C34="",D34=""),"",MOD(D34-C34,1)-IF(OR(E34="",F34=""),0,MOD(F34-E34,1)))</f>
        <v/>
      </c>
      <c r="H34" s="13">
        <f>IF(G34="","",MAX(0,G34-Datos!$B$10))</f>
        <v/>
      </c>
      <c r="I34" s="26" t="n"/>
      <c r="J34" s="15" t="n"/>
      <c r="K34" s="15" t="n"/>
    </row>
    <row r="35">
      <c r="A35" s="24" t="n">
        <v>46321</v>
      </c>
      <c r="B35" s="12" t="inlineStr">
        <is>
          <t>L</t>
        </is>
      </c>
      <c r="C35" s="25" t="n"/>
      <c r="D35" s="25" t="n"/>
      <c r="E35" s="25" t="n"/>
      <c r="F35" s="25" t="n"/>
      <c r="G35" s="13">
        <f>IF(OR(C35="",D35=""),"",MOD(D35-C35,1)-IF(OR(E35="",F35=""),0,MOD(F35-E35,1)))</f>
        <v/>
      </c>
      <c r="H35" s="13">
        <f>IF(G35="","",MAX(0,G35-Datos!$B$10))</f>
        <v/>
      </c>
      <c r="I35" s="26" t="n"/>
      <c r="J35" s="15" t="n"/>
      <c r="K35" s="15" t="n"/>
    </row>
    <row r="36">
      <c r="A36" s="24" t="n">
        <v>46322</v>
      </c>
      <c r="B36" s="12" t="inlineStr">
        <is>
          <t>M</t>
        </is>
      </c>
      <c r="C36" s="25" t="n"/>
      <c r="D36" s="25" t="n"/>
      <c r="E36" s="25" t="n"/>
      <c r="F36" s="25" t="n"/>
      <c r="G36" s="13">
        <f>IF(OR(C36="",D36=""),"",MOD(D36-C36,1)-IF(OR(E36="",F36=""),0,MOD(F36-E36,1)))</f>
        <v/>
      </c>
      <c r="H36" s="13">
        <f>IF(G36="","",MAX(0,G36-Datos!$B$10))</f>
        <v/>
      </c>
      <c r="I36" s="26" t="n"/>
      <c r="J36" s="15" t="n"/>
      <c r="K36" s="15" t="n"/>
    </row>
    <row r="37">
      <c r="A37" s="24" t="n">
        <v>46323</v>
      </c>
      <c r="B37" s="12" t="inlineStr">
        <is>
          <t>X</t>
        </is>
      </c>
      <c r="C37" s="25" t="n"/>
      <c r="D37" s="25" t="n"/>
      <c r="E37" s="25" t="n"/>
      <c r="F37" s="25" t="n"/>
      <c r="G37" s="13">
        <f>IF(OR(C37="",D37=""),"",MOD(D37-C37,1)-IF(OR(E37="",F37=""),0,MOD(F37-E37,1)))</f>
        <v/>
      </c>
      <c r="H37" s="13">
        <f>IF(G37="","",MAX(0,G37-Datos!$B$10))</f>
        <v/>
      </c>
      <c r="I37" s="26" t="n"/>
      <c r="J37" s="15" t="n"/>
      <c r="K37" s="15" t="n"/>
    </row>
    <row r="38">
      <c r="A38" s="24" t="n">
        <v>46324</v>
      </c>
      <c r="B38" s="12" t="inlineStr">
        <is>
          <t>J</t>
        </is>
      </c>
      <c r="C38" s="25" t="n"/>
      <c r="D38" s="25" t="n"/>
      <c r="E38" s="25" t="n"/>
      <c r="F38" s="25" t="n"/>
      <c r="G38" s="13">
        <f>IF(OR(C38="",D38=""),"",MOD(D38-C38,1)-IF(OR(E38="",F38=""),0,MOD(F38-E38,1)))</f>
        <v/>
      </c>
      <c r="H38" s="13">
        <f>IF(G38="","",MAX(0,G38-Datos!$B$10))</f>
        <v/>
      </c>
      <c r="I38" s="26" t="n"/>
      <c r="J38" s="15" t="n"/>
      <c r="K38" s="15" t="n"/>
    </row>
    <row r="39">
      <c r="A39" s="24" t="n">
        <v>46325</v>
      </c>
      <c r="B39" s="12" t="inlineStr">
        <is>
          <t>V</t>
        </is>
      </c>
      <c r="C39" s="25" t="n"/>
      <c r="D39" s="25" t="n"/>
      <c r="E39" s="25" t="n"/>
      <c r="F39" s="25" t="n"/>
      <c r="G39" s="13">
        <f>IF(OR(C39="",D39=""),"",MOD(D39-C39,1)-IF(OR(E39="",F39=""),0,MOD(F39-E39,1)))</f>
        <v/>
      </c>
      <c r="H39" s="13">
        <f>IF(G39="","",MAX(0,G39-Datos!$B$10))</f>
        <v/>
      </c>
      <c r="I39" s="26" t="n"/>
      <c r="J39" s="15" t="n"/>
      <c r="K39" s="15" t="n"/>
    </row>
    <row r="40">
      <c r="A40" s="24" t="n">
        <v>46326</v>
      </c>
      <c r="B40" s="12" t="inlineStr">
        <is>
          <t>S</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4.xml><?xml version="1.0" encoding="utf-8"?>
<worksheet xmlns="http://schemas.openxmlformats.org/spreadsheetml/2006/main">
  <sheetPr>
    <outlinePr summaryBelow="1" summaryRight="1"/>
    <pageSetUpPr fitToPage="1"/>
  </sheetPr>
  <dimension ref="A1:K47"/>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Noviembre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46327</v>
      </c>
      <c r="B10" s="12" t="inlineStr">
        <is>
          <t>D</t>
        </is>
      </c>
      <c r="C10" s="25" t="n"/>
      <c r="D10" s="25" t="n"/>
      <c r="E10" s="25" t="n"/>
      <c r="F10" s="25" t="n"/>
      <c r="G10" s="13">
        <f>IF(OR(C10="",D10=""),"",MOD(D10-C10,1)-IF(OR(E10="",F10=""),0,MOD(F10-E10,1)))</f>
        <v/>
      </c>
      <c r="H10" s="13">
        <f>IF(G10="","",MAX(0,G10-Datos!$B$10))</f>
        <v/>
      </c>
      <c r="I10" s="26" t="n"/>
      <c r="J10" s="15" t="n"/>
      <c r="K10" s="15" t="n"/>
    </row>
    <row r="11">
      <c r="A11" s="24" t="n">
        <v>46328</v>
      </c>
      <c r="B11" s="12" t="inlineStr">
        <is>
          <t>L</t>
        </is>
      </c>
      <c r="C11" s="25" t="n"/>
      <c r="D11" s="25" t="n"/>
      <c r="E11" s="25" t="n"/>
      <c r="F11" s="25" t="n"/>
      <c r="G11" s="13">
        <f>IF(OR(C11="",D11=""),"",MOD(D11-C11,1)-IF(OR(E11="",F11=""),0,MOD(F11-E11,1)))</f>
        <v/>
      </c>
      <c r="H11" s="13">
        <f>IF(G11="","",MAX(0,G11-Datos!$B$10))</f>
        <v/>
      </c>
      <c r="I11" s="26" t="n"/>
      <c r="J11" s="15" t="n"/>
      <c r="K11" s="15" t="n"/>
    </row>
    <row r="12">
      <c r="A12" s="24" t="n">
        <v>46329</v>
      </c>
      <c r="B12" s="12" t="inlineStr">
        <is>
          <t>M</t>
        </is>
      </c>
      <c r="C12" s="25" t="n"/>
      <c r="D12" s="25" t="n"/>
      <c r="E12" s="25" t="n"/>
      <c r="F12" s="25" t="n"/>
      <c r="G12" s="13">
        <f>IF(OR(C12="",D12=""),"",MOD(D12-C12,1)-IF(OR(E12="",F12=""),0,MOD(F12-E12,1)))</f>
        <v/>
      </c>
      <c r="H12" s="13">
        <f>IF(G12="","",MAX(0,G12-Datos!$B$10))</f>
        <v/>
      </c>
      <c r="I12" s="26" t="n"/>
      <c r="J12" s="15" t="n"/>
      <c r="K12" s="15" t="n"/>
    </row>
    <row r="13">
      <c r="A13" s="24" t="n">
        <v>46330</v>
      </c>
      <c r="B13" s="12" t="inlineStr">
        <is>
          <t>X</t>
        </is>
      </c>
      <c r="C13" s="25" t="n"/>
      <c r="D13" s="25" t="n"/>
      <c r="E13" s="25" t="n"/>
      <c r="F13" s="25" t="n"/>
      <c r="G13" s="13">
        <f>IF(OR(C13="",D13=""),"",MOD(D13-C13,1)-IF(OR(E13="",F13=""),0,MOD(F13-E13,1)))</f>
        <v/>
      </c>
      <c r="H13" s="13">
        <f>IF(G13="","",MAX(0,G13-Datos!$B$10))</f>
        <v/>
      </c>
      <c r="I13" s="26" t="n"/>
      <c r="J13" s="15" t="n"/>
      <c r="K13" s="15" t="n"/>
    </row>
    <row r="14">
      <c r="A14" s="24" t="n">
        <v>46331</v>
      </c>
      <c r="B14" s="12" t="inlineStr">
        <is>
          <t>J</t>
        </is>
      </c>
      <c r="C14" s="25" t="n"/>
      <c r="D14" s="25" t="n"/>
      <c r="E14" s="25" t="n"/>
      <c r="F14" s="25" t="n"/>
      <c r="G14" s="13">
        <f>IF(OR(C14="",D14=""),"",MOD(D14-C14,1)-IF(OR(E14="",F14=""),0,MOD(F14-E14,1)))</f>
        <v/>
      </c>
      <c r="H14" s="13">
        <f>IF(G14="","",MAX(0,G14-Datos!$B$10))</f>
        <v/>
      </c>
      <c r="I14" s="26" t="n"/>
      <c r="J14" s="15" t="n"/>
      <c r="K14" s="15" t="n"/>
    </row>
    <row r="15">
      <c r="A15" s="24" t="n">
        <v>46332</v>
      </c>
      <c r="B15" s="12" t="inlineStr">
        <is>
          <t>V</t>
        </is>
      </c>
      <c r="C15" s="25" t="n"/>
      <c r="D15" s="25" t="n"/>
      <c r="E15" s="25" t="n"/>
      <c r="F15" s="25" t="n"/>
      <c r="G15" s="13">
        <f>IF(OR(C15="",D15=""),"",MOD(D15-C15,1)-IF(OR(E15="",F15=""),0,MOD(F15-E15,1)))</f>
        <v/>
      </c>
      <c r="H15" s="13">
        <f>IF(G15="","",MAX(0,G15-Datos!$B$10))</f>
        <v/>
      </c>
      <c r="I15" s="26" t="n"/>
      <c r="J15" s="15" t="n"/>
      <c r="K15" s="15" t="n"/>
    </row>
    <row r="16">
      <c r="A16" s="24" t="n">
        <v>46333</v>
      </c>
      <c r="B16" s="12" t="inlineStr">
        <is>
          <t>S</t>
        </is>
      </c>
      <c r="C16" s="25" t="n"/>
      <c r="D16" s="25" t="n"/>
      <c r="E16" s="25" t="n"/>
      <c r="F16" s="25" t="n"/>
      <c r="G16" s="13">
        <f>IF(OR(C16="",D16=""),"",MOD(D16-C16,1)-IF(OR(E16="",F16=""),0,MOD(F16-E16,1)))</f>
        <v/>
      </c>
      <c r="H16" s="13">
        <f>IF(G16="","",MAX(0,G16-Datos!$B$10))</f>
        <v/>
      </c>
      <c r="I16" s="26" t="n"/>
      <c r="J16" s="15" t="n"/>
      <c r="K16" s="15" t="n"/>
    </row>
    <row r="17">
      <c r="A17" s="24" t="n">
        <v>46334</v>
      </c>
      <c r="B17" s="12" t="inlineStr">
        <is>
          <t>D</t>
        </is>
      </c>
      <c r="C17" s="25" t="n"/>
      <c r="D17" s="25" t="n"/>
      <c r="E17" s="25" t="n"/>
      <c r="F17" s="25" t="n"/>
      <c r="G17" s="13">
        <f>IF(OR(C17="",D17=""),"",MOD(D17-C17,1)-IF(OR(E17="",F17=""),0,MOD(F17-E17,1)))</f>
        <v/>
      </c>
      <c r="H17" s="13">
        <f>IF(G17="","",MAX(0,G17-Datos!$B$10))</f>
        <v/>
      </c>
      <c r="I17" s="26" t="n"/>
      <c r="J17" s="15" t="n"/>
      <c r="K17" s="15" t="n"/>
    </row>
    <row r="18">
      <c r="A18" s="24" t="n">
        <v>46335</v>
      </c>
      <c r="B18" s="12" t="inlineStr">
        <is>
          <t>L</t>
        </is>
      </c>
      <c r="C18" s="25" t="n"/>
      <c r="D18" s="25" t="n"/>
      <c r="E18" s="25" t="n"/>
      <c r="F18" s="25" t="n"/>
      <c r="G18" s="13">
        <f>IF(OR(C18="",D18=""),"",MOD(D18-C18,1)-IF(OR(E18="",F18=""),0,MOD(F18-E18,1)))</f>
        <v/>
      </c>
      <c r="H18" s="13">
        <f>IF(G18="","",MAX(0,G18-Datos!$B$10))</f>
        <v/>
      </c>
      <c r="I18" s="26" t="n"/>
      <c r="J18" s="15" t="n"/>
      <c r="K18" s="15" t="n"/>
    </row>
    <row r="19">
      <c r="A19" s="24" t="n">
        <v>46336</v>
      </c>
      <c r="B19" s="12" t="inlineStr">
        <is>
          <t>M</t>
        </is>
      </c>
      <c r="C19" s="25" t="n"/>
      <c r="D19" s="25" t="n"/>
      <c r="E19" s="25" t="n"/>
      <c r="F19" s="25" t="n"/>
      <c r="G19" s="13">
        <f>IF(OR(C19="",D19=""),"",MOD(D19-C19,1)-IF(OR(E19="",F19=""),0,MOD(F19-E19,1)))</f>
        <v/>
      </c>
      <c r="H19" s="13">
        <f>IF(G19="","",MAX(0,G19-Datos!$B$10))</f>
        <v/>
      </c>
      <c r="I19" s="26" t="n"/>
      <c r="J19" s="15" t="n"/>
      <c r="K19" s="15" t="n"/>
    </row>
    <row r="20">
      <c r="A20" s="24" t="n">
        <v>46337</v>
      </c>
      <c r="B20" s="12" t="inlineStr">
        <is>
          <t>X</t>
        </is>
      </c>
      <c r="C20" s="25" t="n"/>
      <c r="D20" s="25" t="n"/>
      <c r="E20" s="25" t="n"/>
      <c r="F20" s="25" t="n"/>
      <c r="G20" s="13">
        <f>IF(OR(C20="",D20=""),"",MOD(D20-C20,1)-IF(OR(E20="",F20=""),0,MOD(F20-E20,1)))</f>
        <v/>
      </c>
      <c r="H20" s="13">
        <f>IF(G20="","",MAX(0,G20-Datos!$B$10))</f>
        <v/>
      </c>
      <c r="I20" s="26" t="n"/>
      <c r="J20" s="15" t="n"/>
      <c r="K20" s="15" t="n"/>
    </row>
    <row r="21">
      <c r="A21" s="24" t="n">
        <v>46338</v>
      </c>
      <c r="B21" s="12" t="inlineStr">
        <is>
          <t>J</t>
        </is>
      </c>
      <c r="C21" s="25" t="n"/>
      <c r="D21" s="25" t="n"/>
      <c r="E21" s="25" t="n"/>
      <c r="F21" s="25" t="n"/>
      <c r="G21" s="13">
        <f>IF(OR(C21="",D21=""),"",MOD(D21-C21,1)-IF(OR(E21="",F21=""),0,MOD(F21-E21,1)))</f>
        <v/>
      </c>
      <c r="H21" s="13">
        <f>IF(G21="","",MAX(0,G21-Datos!$B$10))</f>
        <v/>
      </c>
      <c r="I21" s="26" t="n"/>
      <c r="J21" s="15" t="n"/>
      <c r="K21" s="15" t="n"/>
    </row>
    <row r="22">
      <c r="A22" s="24" t="n">
        <v>46339</v>
      </c>
      <c r="B22" s="12" t="inlineStr">
        <is>
          <t>V</t>
        </is>
      </c>
      <c r="C22" s="25" t="n"/>
      <c r="D22" s="25" t="n"/>
      <c r="E22" s="25" t="n"/>
      <c r="F22" s="25" t="n"/>
      <c r="G22" s="13">
        <f>IF(OR(C22="",D22=""),"",MOD(D22-C22,1)-IF(OR(E22="",F22=""),0,MOD(F22-E22,1)))</f>
        <v/>
      </c>
      <c r="H22" s="13">
        <f>IF(G22="","",MAX(0,G22-Datos!$B$10))</f>
        <v/>
      </c>
      <c r="I22" s="26" t="n"/>
      <c r="J22" s="15" t="n"/>
      <c r="K22" s="15" t="n"/>
    </row>
    <row r="23">
      <c r="A23" s="24" t="n">
        <v>46340</v>
      </c>
      <c r="B23" s="12" t="inlineStr">
        <is>
          <t>S</t>
        </is>
      </c>
      <c r="C23" s="25" t="n"/>
      <c r="D23" s="25" t="n"/>
      <c r="E23" s="25" t="n"/>
      <c r="F23" s="25" t="n"/>
      <c r="G23" s="13">
        <f>IF(OR(C23="",D23=""),"",MOD(D23-C23,1)-IF(OR(E23="",F23=""),0,MOD(F23-E23,1)))</f>
        <v/>
      </c>
      <c r="H23" s="13">
        <f>IF(G23="","",MAX(0,G23-Datos!$B$10))</f>
        <v/>
      </c>
      <c r="I23" s="26" t="n"/>
      <c r="J23" s="15" t="n"/>
      <c r="K23" s="15" t="n"/>
    </row>
    <row r="24">
      <c r="A24" s="24" t="n">
        <v>46341</v>
      </c>
      <c r="B24" s="12" t="inlineStr">
        <is>
          <t>D</t>
        </is>
      </c>
      <c r="C24" s="25" t="n"/>
      <c r="D24" s="25" t="n"/>
      <c r="E24" s="25" t="n"/>
      <c r="F24" s="25" t="n"/>
      <c r="G24" s="13">
        <f>IF(OR(C24="",D24=""),"",MOD(D24-C24,1)-IF(OR(E24="",F24=""),0,MOD(F24-E24,1)))</f>
        <v/>
      </c>
      <c r="H24" s="13">
        <f>IF(G24="","",MAX(0,G24-Datos!$B$10))</f>
        <v/>
      </c>
      <c r="I24" s="26" t="n"/>
      <c r="J24" s="15" t="n"/>
      <c r="K24" s="15" t="n"/>
    </row>
    <row r="25">
      <c r="A25" s="24" t="n">
        <v>46342</v>
      </c>
      <c r="B25" s="12" t="inlineStr">
        <is>
          <t>L</t>
        </is>
      </c>
      <c r="C25" s="25" t="n"/>
      <c r="D25" s="25" t="n"/>
      <c r="E25" s="25" t="n"/>
      <c r="F25" s="25" t="n"/>
      <c r="G25" s="13">
        <f>IF(OR(C25="",D25=""),"",MOD(D25-C25,1)-IF(OR(E25="",F25=""),0,MOD(F25-E25,1)))</f>
        <v/>
      </c>
      <c r="H25" s="13">
        <f>IF(G25="","",MAX(0,G25-Datos!$B$10))</f>
        <v/>
      </c>
      <c r="I25" s="26" t="n"/>
      <c r="J25" s="15" t="n"/>
      <c r="K25" s="15" t="n"/>
    </row>
    <row r="26">
      <c r="A26" s="24" t="n">
        <v>46343</v>
      </c>
      <c r="B26" s="12" t="inlineStr">
        <is>
          <t>M</t>
        </is>
      </c>
      <c r="C26" s="25" t="n"/>
      <c r="D26" s="25" t="n"/>
      <c r="E26" s="25" t="n"/>
      <c r="F26" s="25" t="n"/>
      <c r="G26" s="13">
        <f>IF(OR(C26="",D26=""),"",MOD(D26-C26,1)-IF(OR(E26="",F26=""),0,MOD(F26-E26,1)))</f>
        <v/>
      </c>
      <c r="H26" s="13">
        <f>IF(G26="","",MAX(0,G26-Datos!$B$10))</f>
        <v/>
      </c>
      <c r="I26" s="26" t="n"/>
      <c r="J26" s="15" t="n"/>
      <c r="K26" s="15" t="n"/>
    </row>
    <row r="27">
      <c r="A27" s="24" t="n">
        <v>46344</v>
      </c>
      <c r="B27" s="12" t="inlineStr">
        <is>
          <t>X</t>
        </is>
      </c>
      <c r="C27" s="25" t="n"/>
      <c r="D27" s="25" t="n"/>
      <c r="E27" s="25" t="n"/>
      <c r="F27" s="25" t="n"/>
      <c r="G27" s="13">
        <f>IF(OR(C27="",D27=""),"",MOD(D27-C27,1)-IF(OR(E27="",F27=""),0,MOD(F27-E27,1)))</f>
        <v/>
      </c>
      <c r="H27" s="13">
        <f>IF(G27="","",MAX(0,G27-Datos!$B$10))</f>
        <v/>
      </c>
      <c r="I27" s="26" t="n"/>
      <c r="J27" s="15" t="n"/>
      <c r="K27" s="15" t="n"/>
    </row>
    <row r="28">
      <c r="A28" s="24" t="n">
        <v>46345</v>
      </c>
      <c r="B28" s="12" t="inlineStr">
        <is>
          <t>J</t>
        </is>
      </c>
      <c r="C28" s="25" t="n"/>
      <c r="D28" s="25" t="n"/>
      <c r="E28" s="25" t="n"/>
      <c r="F28" s="25" t="n"/>
      <c r="G28" s="13">
        <f>IF(OR(C28="",D28=""),"",MOD(D28-C28,1)-IF(OR(E28="",F28=""),0,MOD(F28-E28,1)))</f>
        <v/>
      </c>
      <c r="H28" s="13">
        <f>IF(G28="","",MAX(0,G28-Datos!$B$10))</f>
        <v/>
      </c>
      <c r="I28" s="26" t="n"/>
      <c r="J28" s="15" t="n"/>
      <c r="K28" s="15" t="n"/>
    </row>
    <row r="29">
      <c r="A29" s="24" t="n">
        <v>46346</v>
      </c>
      <c r="B29" s="12" t="inlineStr">
        <is>
          <t>V</t>
        </is>
      </c>
      <c r="C29" s="25" t="n"/>
      <c r="D29" s="25" t="n"/>
      <c r="E29" s="25" t="n"/>
      <c r="F29" s="25" t="n"/>
      <c r="G29" s="13">
        <f>IF(OR(C29="",D29=""),"",MOD(D29-C29,1)-IF(OR(E29="",F29=""),0,MOD(F29-E29,1)))</f>
        <v/>
      </c>
      <c r="H29" s="13">
        <f>IF(G29="","",MAX(0,G29-Datos!$B$10))</f>
        <v/>
      </c>
      <c r="I29" s="26" t="n"/>
      <c r="J29" s="15" t="n"/>
      <c r="K29" s="15" t="n"/>
    </row>
    <row r="30">
      <c r="A30" s="24" t="n">
        <v>46347</v>
      </c>
      <c r="B30" s="12" t="inlineStr">
        <is>
          <t>S</t>
        </is>
      </c>
      <c r="C30" s="25" t="n"/>
      <c r="D30" s="25" t="n"/>
      <c r="E30" s="25" t="n"/>
      <c r="F30" s="25" t="n"/>
      <c r="G30" s="13">
        <f>IF(OR(C30="",D30=""),"",MOD(D30-C30,1)-IF(OR(E30="",F30=""),0,MOD(F30-E30,1)))</f>
        <v/>
      </c>
      <c r="H30" s="13">
        <f>IF(G30="","",MAX(0,G30-Datos!$B$10))</f>
        <v/>
      </c>
      <c r="I30" s="26" t="n"/>
      <c r="J30" s="15" t="n"/>
      <c r="K30" s="15" t="n"/>
    </row>
    <row r="31">
      <c r="A31" s="24" t="n">
        <v>46348</v>
      </c>
      <c r="B31" s="12" t="inlineStr">
        <is>
          <t>D</t>
        </is>
      </c>
      <c r="C31" s="25" t="n"/>
      <c r="D31" s="25" t="n"/>
      <c r="E31" s="25" t="n"/>
      <c r="F31" s="25" t="n"/>
      <c r="G31" s="13">
        <f>IF(OR(C31="",D31=""),"",MOD(D31-C31,1)-IF(OR(E31="",F31=""),0,MOD(F31-E31,1)))</f>
        <v/>
      </c>
      <c r="H31" s="13">
        <f>IF(G31="","",MAX(0,G31-Datos!$B$10))</f>
        <v/>
      </c>
      <c r="I31" s="26" t="n"/>
      <c r="J31" s="15" t="n"/>
      <c r="K31" s="15" t="n"/>
    </row>
    <row r="32">
      <c r="A32" s="24" t="n">
        <v>46349</v>
      </c>
      <c r="B32" s="12" t="inlineStr">
        <is>
          <t>L</t>
        </is>
      </c>
      <c r="C32" s="25" t="n"/>
      <c r="D32" s="25" t="n"/>
      <c r="E32" s="25" t="n"/>
      <c r="F32" s="25" t="n"/>
      <c r="G32" s="13">
        <f>IF(OR(C32="",D32=""),"",MOD(D32-C32,1)-IF(OR(E32="",F32=""),0,MOD(F32-E32,1)))</f>
        <v/>
      </c>
      <c r="H32" s="13">
        <f>IF(G32="","",MAX(0,G32-Datos!$B$10))</f>
        <v/>
      </c>
      <c r="I32" s="26" t="n"/>
      <c r="J32" s="15" t="n"/>
      <c r="K32" s="15" t="n"/>
    </row>
    <row r="33">
      <c r="A33" s="24" t="n">
        <v>46350</v>
      </c>
      <c r="B33" s="12" t="inlineStr">
        <is>
          <t>M</t>
        </is>
      </c>
      <c r="C33" s="25" t="n"/>
      <c r="D33" s="25" t="n"/>
      <c r="E33" s="25" t="n"/>
      <c r="F33" s="25" t="n"/>
      <c r="G33" s="13">
        <f>IF(OR(C33="",D33=""),"",MOD(D33-C33,1)-IF(OR(E33="",F33=""),0,MOD(F33-E33,1)))</f>
        <v/>
      </c>
      <c r="H33" s="13">
        <f>IF(G33="","",MAX(0,G33-Datos!$B$10))</f>
        <v/>
      </c>
      <c r="I33" s="26" t="n"/>
      <c r="J33" s="15" t="n"/>
      <c r="K33" s="15" t="n"/>
    </row>
    <row r="34">
      <c r="A34" s="24" t="n">
        <v>46351</v>
      </c>
      <c r="B34" s="12" t="inlineStr">
        <is>
          <t>X</t>
        </is>
      </c>
      <c r="C34" s="25" t="n"/>
      <c r="D34" s="25" t="n"/>
      <c r="E34" s="25" t="n"/>
      <c r="F34" s="25" t="n"/>
      <c r="G34" s="13">
        <f>IF(OR(C34="",D34=""),"",MOD(D34-C34,1)-IF(OR(E34="",F34=""),0,MOD(F34-E34,1)))</f>
        <v/>
      </c>
      <c r="H34" s="13">
        <f>IF(G34="","",MAX(0,G34-Datos!$B$10))</f>
        <v/>
      </c>
      <c r="I34" s="26" t="n"/>
      <c r="J34" s="15" t="n"/>
      <c r="K34" s="15" t="n"/>
    </row>
    <row r="35">
      <c r="A35" s="24" t="n">
        <v>46352</v>
      </c>
      <c r="B35" s="12" t="inlineStr">
        <is>
          <t>J</t>
        </is>
      </c>
      <c r="C35" s="25" t="n"/>
      <c r="D35" s="25" t="n"/>
      <c r="E35" s="25" t="n"/>
      <c r="F35" s="25" t="n"/>
      <c r="G35" s="13">
        <f>IF(OR(C35="",D35=""),"",MOD(D35-C35,1)-IF(OR(E35="",F35=""),0,MOD(F35-E35,1)))</f>
        <v/>
      </c>
      <c r="H35" s="13">
        <f>IF(G35="","",MAX(0,G35-Datos!$B$10))</f>
        <v/>
      </c>
      <c r="I35" s="26" t="n"/>
      <c r="J35" s="15" t="n"/>
      <c r="K35" s="15" t="n"/>
    </row>
    <row r="36">
      <c r="A36" s="24" t="n">
        <v>46353</v>
      </c>
      <c r="B36" s="12" t="inlineStr">
        <is>
          <t>V</t>
        </is>
      </c>
      <c r="C36" s="25" t="n"/>
      <c r="D36" s="25" t="n"/>
      <c r="E36" s="25" t="n"/>
      <c r="F36" s="25" t="n"/>
      <c r="G36" s="13">
        <f>IF(OR(C36="",D36=""),"",MOD(D36-C36,1)-IF(OR(E36="",F36=""),0,MOD(F36-E36,1)))</f>
        <v/>
      </c>
      <c r="H36" s="13">
        <f>IF(G36="","",MAX(0,G36-Datos!$B$10))</f>
        <v/>
      </c>
      <c r="I36" s="26" t="n"/>
      <c r="J36" s="15" t="n"/>
      <c r="K36" s="15" t="n"/>
    </row>
    <row r="37">
      <c r="A37" s="24" t="n">
        <v>46354</v>
      </c>
      <c r="B37" s="12" t="inlineStr">
        <is>
          <t>S</t>
        </is>
      </c>
      <c r="C37" s="25" t="n"/>
      <c r="D37" s="25" t="n"/>
      <c r="E37" s="25" t="n"/>
      <c r="F37" s="25" t="n"/>
      <c r="G37" s="13">
        <f>IF(OR(C37="",D37=""),"",MOD(D37-C37,1)-IF(OR(E37="",F37=""),0,MOD(F37-E37,1)))</f>
        <v/>
      </c>
      <c r="H37" s="13">
        <f>IF(G37="","",MAX(0,G37-Datos!$B$10))</f>
        <v/>
      </c>
      <c r="I37" s="26" t="n"/>
      <c r="J37" s="15" t="n"/>
      <c r="K37" s="15" t="n"/>
    </row>
    <row r="38">
      <c r="A38" s="24" t="n">
        <v>46355</v>
      </c>
      <c r="B38" s="12" t="inlineStr">
        <is>
          <t>D</t>
        </is>
      </c>
      <c r="C38" s="25" t="n"/>
      <c r="D38" s="25" t="n"/>
      <c r="E38" s="25" t="n"/>
      <c r="F38" s="25" t="n"/>
      <c r="G38" s="13">
        <f>IF(OR(C38="",D38=""),"",MOD(D38-C38,1)-IF(OR(E38="",F38=""),0,MOD(F38-E38,1)))</f>
        <v/>
      </c>
      <c r="H38" s="13">
        <f>IF(G38="","",MAX(0,G38-Datos!$B$10))</f>
        <v/>
      </c>
      <c r="I38" s="26" t="n"/>
      <c r="J38" s="15" t="n"/>
      <c r="K38" s="15" t="n"/>
    </row>
    <row r="39">
      <c r="A39" s="24" t="n">
        <v>46356</v>
      </c>
      <c r="B39" s="12" t="inlineStr">
        <is>
          <t>L</t>
        </is>
      </c>
      <c r="C39" s="25" t="n"/>
      <c r="D39" s="25" t="n"/>
      <c r="E39" s="25" t="n"/>
      <c r="F39" s="25" t="n"/>
      <c r="G39" s="13">
        <f>IF(OR(C39="",D39=""),"",MOD(D39-C39,1)-IF(OR(E39="",F39=""),0,MOD(F39-E39,1)))</f>
        <v/>
      </c>
      <c r="H39" s="13">
        <f>IF(G39="","",MAX(0,G39-Datos!$B$10))</f>
        <v/>
      </c>
      <c r="I39" s="26" t="n"/>
      <c r="J39" s="15" t="n"/>
      <c r="K39" s="15" t="n"/>
    </row>
    <row r="40">
      <c r="A40" s="16" t="inlineStr">
        <is>
          <t>Total del mes</t>
        </is>
      </c>
      <c r="B40" s="17" t="n"/>
      <c r="C40" s="17" t="n"/>
      <c r="D40" s="17" t="n"/>
      <c r="E40" s="17" t="n"/>
      <c r="F40" s="17" t="n"/>
      <c r="G40" s="18">
        <f>SUM(G10:G39)</f>
        <v/>
      </c>
      <c r="H40" s="18">
        <f>SUM(H10:H39)</f>
        <v/>
      </c>
      <c r="I40" s="17">
        <f>COUNT(G10:G39)&amp;" días con registro"</f>
        <v/>
      </c>
      <c r="J40" s="17" t="n"/>
      <c r="K40" s="17" t="n"/>
    </row>
    <row r="42">
      <c r="A42" s="27" t="inlineStr">
        <is>
          <t>Firma del trabajador/a (mes completo):</t>
        </is>
      </c>
      <c r="G42" s="27" t="inlineStr">
        <is>
          <t>Firma y sello de la empresa:</t>
        </is>
      </c>
    </row>
    <row r="43">
      <c r="A43" s="28" t="n"/>
      <c r="B43" s="28" t="n"/>
      <c r="C43" s="28" t="n"/>
      <c r="D43" s="28" t="n"/>
      <c r="G43" s="28" t="n"/>
      <c r="H43" s="28" t="n"/>
      <c r="I43" s="28" t="n"/>
      <c r="J43" s="28" t="n"/>
      <c r="K43" s="28" t="n"/>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7">
      <c r="A47"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C3:F3"/>
    <mergeCell ref="G42:I42"/>
    <mergeCell ref="C4:F4"/>
    <mergeCell ref="I5:K5"/>
    <mergeCell ref="A7:K7"/>
    <mergeCell ref="A5:B5"/>
    <mergeCell ref="A1:K1"/>
    <mergeCell ref="G5:H5"/>
    <mergeCell ref="A47:K47"/>
    <mergeCell ref="A40:F40"/>
    <mergeCell ref="I4:K4"/>
    <mergeCell ref="I3:K3"/>
    <mergeCell ref="C5:F5"/>
    <mergeCell ref="A42:D42"/>
    <mergeCell ref="A3:B3"/>
    <mergeCell ref="G3:H3"/>
  </mergeCells>
  <conditionalFormatting sqref="A10:K39">
    <cfRule type="expression" priority="1" dxfId="1">
      <formula>WEEKDAY($A10,2)&gt;5</formula>
    </cfRule>
  </conditionalFormatting>
  <conditionalFormatting sqref="H10:H39">
    <cfRule type="cellIs" priority="2" operator="greaterThan" dxfId="0">
      <formula>0</formula>
    </cfRule>
  </conditionalFormatting>
  <dataValidations count="1">
    <dataValidation sqref="C10:F39"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xl/worksheets/sheet15.xml><?xml version="1.0" encoding="utf-8"?>
<worksheet xmlns="http://schemas.openxmlformats.org/spreadsheetml/2006/main">
  <sheetPr>
    <outlinePr summaryBelow="1" summaryRight="1"/>
    <pageSetUpPr fitToPage="1"/>
  </sheetPr>
  <dimension ref="A1:K48"/>
  <sheetViews>
    <sheetView workbookViewId="0">
      <pane ySplit="9" topLeftCell="A10" activePane="bottomLeft" state="frozen"/>
      <selection pane="bottomLeft" activeCell="A1" sqref="A1"/>
    </sheetView>
  </sheetViews>
  <sheetFormatPr baseColWidth="8" defaultRowHeight="15"/>
  <cols>
    <col width="11" customWidth="1" min="1" max="1"/>
    <col width="5" customWidth="1" min="2" max="2"/>
    <col width="11" customWidth="1" min="3" max="3"/>
    <col width="11" customWidth="1" min="4" max="4"/>
    <col width="10" customWidth="1" min="5" max="5"/>
    <col width="10" customWidth="1" min="6" max="6"/>
    <col width="10" customWidth="1" min="7" max="7"/>
    <col width="10" customWidth="1" min="8" max="8"/>
    <col width="30" customWidth="1" min="9" max="9"/>
    <col width="16" customWidth="1" min="10" max="10"/>
    <col width="16" customWidth="1" min="11" max="11"/>
  </cols>
  <sheetData>
    <row r="1">
      <c r="A1" s="5" t="inlineStr">
        <is>
          <t>Registro diario de jornada – Diciembre 2026</t>
        </is>
      </c>
    </row>
    <row r="3">
      <c r="A3" s="16" t="inlineStr">
        <is>
          <t>Empresa</t>
        </is>
      </c>
      <c r="B3" s="20" t="n"/>
      <c r="C3" s="21">
        <f>Datos!$B$4</f>
        <v/>
      </c>
      <c r="D3" s="22" t="n"/>
      <c r="E3" s="22" t="n"/>
      <c r="F3" s="20" t="n"/>
      <c r="G3" s="16" t="inlineStr">
        <is>
          <t>CIF</t>
        </is>
      </c>
      <c r="H3" s="20" t="n"/>
      <c r="I3" s="21">
        <f>Datos!$B$5</f>
        <v/>
      </c>
      <c r="J3" s="22" t="n"/>
      <c r="K3" s="20" t="n"/>
    </row>
    <row r="4">
      <c r="A4" s="16" t="inlineStr">
        <is>
          <t>Centro de trabajo</t>
        </is>
      </c>
      <c r="B4" s="20" t="n"/>
      <c r="C4" s="21">
        <f>Datos!$B$6</f>
        <v/>
      </c>
      <c r="D4" s="22" t="n"/>
      <c r="E4" s="22" t="n"/>
      <c r="F4" s="20" t="n"/>
      <c r="G4" s="16" t="inlineStr">
        <is>
          <t>Trabajador/a</t>
        </is>
      </c>
      <c r="H4" s="20" t="n"/>
      <c r="I4" s="21">
        <f>Datos!$B$7</f>
        <v/>
      </c>
      <c r="J4" s="22" t="n"/>
      <c r="K4" s="20" t="n"/>
    </row>
    <row r="5">
      <c r="A5" s="16" t="inlineStr">
        <is>
          <t>DNI / NIE</t>
        </is>
      </c>
      <c r="B5" s="20" t="n"/>
      <c r="C5" s="21">
        <f>Datos!$B$8</f>
        <v/>
      </c>
      <c r="D5" s="22" t="n"/>
      <c r="E5" s="22" t="n"/>
      <c r="F5" s="20" t="n"/>
      <c r="G5" s="16" t="inlineStr">
        <is>
          <t>Jornada diaria pactada</t>
        </is>
      </c>
      <c r="H5" s="20" t="n"/>
      <c r="I5" s="23">
        <f>Datos!$B$10</f>
        <v/>
      </c>
      <c r="J5" s="22" t="n"/>
      <c r="K5" s="20" t="n"/>
    </row>
    <row r="7" ht="30" customHeight="1">
      <c r="A7" s="2" t="inlineStr">
        <is>
          <t>Anota entrada y salida cada día (formato hh:mm). Si hay pausa no computable, indica su inicio y fin. Total y horas extra se calculan solos. Deja en blanco los días sin trabajo (fin de semana, festivo, vacaciones) e indícalo en Observaciones.</t>
        </is>
      </c>
    </row>
    <row r="9" ht="32" customHeight="1">
      <c r="A9" s="10" t="inlineStr">
        <is>
          <t>Fecha</t>
        </is>
      </c>
      <c r="B9" s="10" t="inlineStr">
        <is>
          <t>Día</t>
        </is>
      </c>
      <c r="C9" s="10" t="inlineStr">
        <is>
          <t>Hora de entrada</t>
        </is>
      </c>
      <c r="D9" s="10" t="inlineStr">
        <is>
          <t>Hora de salida</t>
        </is>
      </c>
      <c r="E9" s="10" t="inlineStr">
        <is>
          <t>Pausa: inicio</t>
        </is>
      </c>
      <c r="F9" s="10" t="inlineStr">
        <is>
          <t>Pausa: fin</t>
        </is>
      </c>
      <c r="G9" s="10" t="inlineStr">
        <is>
          <t>Total horas</t>
        </is>
      </c>
      <c r="H9" s="10" t="inlineStr">
        <is>
          <t>Horas extra</t>
        </is>
      </c>
      <c r="I9" s="10" t="inlineStr">
        <is>
          <t>Observaciones (teletrabajo, permiso, baja…)</t>
        </is>
      </c>
      <c r="J9" s="10" t="inlineStr">
        <is>
          <t>Firma trabajador/a</t>
        </is>
      </c>
      <c r="K9" s="10" t="inlineStr">
        <is>
          <t>Firma empresa</t>
        </is>
      </c>
    </row>
    <row r="10">
      <c r="A10" s="24" t="n">
        <v>46357</v>
      </c>
      <c r="B10" s="12" t="inlineStr">
        <is>
          <t>M</t>
        </is>
      </c>
      <c r="C10" s="25" t="n"/>
      <c r="D10" s="25" t="n"/>
      <c r="E10" s="25" t="n"/>
      <c r="F10" s="25" t="n"/>
      <c r="G10" s="13">
        <f>IF(OR(C10="",D10=""),"",MOD(D10-C10,1)-IF(OR(E10="",F10=""),0,MOD(F10-E10,1)))</f>
        <v/>
      </c>
      <c r="H10" s="13">
        <f>IF(G10="","",MAX(0,G10-Datos!$B$10))</f>
        <v/>
      </c>
      <c r="I10" s="26" t="n"/>
      <c r="J10" s="15" t="n"/>
      <c r="K10" s="15" t="n"/>
    </row>
    <row r="11">
      <c r="A11" s="24" t="n">
        <v>46358</v>
      </c>
      <c r="B11" s="12" t="inlineStr">
        <is>
          <t>X</t>
        </is>
      </c>
      <c r="C11" s="25" t="n"/>
      <c r="D11" s="25" t="n"/>
      <c r="E11" s="25" t="n"/>
      <c r="F11" s="25" t="n"/>
      <c r="G11" s="13">
        <f>IF(OR(C11="",D11=""),"",MOD(D11-C11,1)-IF(OR(E11="",F11=""),0,MOD(F11-E11,1)))</f>
        <v/>
      </c>
      <c r="H11" s="13">
        <f>IF(G11="","",MAX(0,G11-Datos!$B$10))</f>
        <v/>
      </c>
      <c r="I11" s="26" t="n"/>
      <c r="J11" s="15" t="n"/>
      <c r="K11" s="15" t="n"/>
    </row>
    <row r="12">
      <c r="A12" s="24" t="n">
        <v>46359</v>
      </c>
      <c r="B12" s="12" t="inlineStr">
        <is>
          <t>J</t>
        </is>
      </c>
      <c r="C12" s="25" t="n"/>
      <c r="D12" s="25" t="n"/>
      <c r="E12" s="25" t="n"/>
      <c r="F12" s="25" t="n"/>
      <c r="G12" s="13">
        <f>IF(OR(C12="",D12=""),"",MOD(D12-C12,1)-IF(OR(E12="",F12=""),0,MOD(F12-E12,1)))</f>
        <v/>
      </c>
      <c r="H12" s="13">
        <f>IF(G12="","",MAX(0,G12-Datos!$B$10))</f>
        <v/>
      </c>
      <c r="I12" s="26" t="n"/>
      <c r="J12" s="15" t="n"/>
      <c r="K12" s="15" t="n"/>
    </row>
    <row r="13">
      <c r="A13" s="24" t="n">
        <v>46360</v>
      </c>
      <c r="B13" s="12" t="inlineStr">
        <is>
          <t>V</t>
        </is>
      </c>
      <c r="C13" s="25" t="n"/>
      <c r="D13" s="25" t="n"/>
      <c r="E13" s="25" t="n"/>
      <c r="F13" s="25" t="n"/>
      <c r="G13" s="13">
        <f>IF(OR(C13="",D13=""),"",MOD(D13-C13,1)-IF(OR(E13="",F13=""),0,MOD(F13-E13,1)))</f>
        <v/>
      </c>
      <c r="H13" s="13">
        <f>IF(G13="","",MAX(0,G13-Datos!$B$10))</f>
        <v/>
      </c>
      <c r="I13" s="26" t="n"/>
      <c r="J13" s="15" t="n"/>
      <c r="K13" s="15" t="n"/>
    </row>
    <row r="14">
      <c r="A14" s="24" t="n">
        <v>46361</v>
      </c>
      <c r="B14" s="12" t="inlineStr">
        <is>
          <t>S</t>
        </is>
      </c>
      <c r="C14" s="25" t="n"/>
      <c r="D14" s="25" t="n"/>
      <c r="E14" s="25" t="n"/>
      <c r="F14" s="25" t="n"/>
      <c r="G14" s="13">
        <f>IF(OR(C14="",D14=""),"",MOD(D14-C14,1)-IF(OR(E14="",F14=""),0,MOD(F14-E14,1)))</f>
        <v/>
      </c>
      <c r="H14" s="13">
        <f>IF(G14="","",MAX(0,G14-Datos!$B$10))</f>
        <v/>
      </c>
      <c r="I14" s="26" t="n"/>
      <c r="J14" s="15" t="n"/>
      <c r="K14" s="15" t="n"/>
    </row>
    <row r="15">
      <c r="A15" s="24" t="n">
        <v>46362</v>
      </c>
      <c r="B15" s="12" t="inlineStr">
        <is>
          <t>D</t>
        </is>
      </c>
      <c r="C15" s="25" t="n"/>
      <c r="D15" s="25" t="n"/>
      <c r="E15" s="25" t="n"/>
      <c r="F15" s="25" t="n"/>
      <c r="G15" s="13">
        <f>IF(OR(C15="",D15=""),"",MOD(D15-C15,1)-IF(OR(E15="",F15=""),0,MOD(F15-E15,1)))</f>
        <v/>
      </c>
      <c r="H15" s="13">
        <f>IF(G15="","",MAX(0,G15-Datos!$B$10))</f>
        <v/>
      </c>
      <c r="I15" s="26" t="n"/>
      <c r="J15" s="15" t="n"/>
      <c r="K15" s="15" t="n"/>
    </row>
    <row r="16">
      <c r="A16" s="24" t="n">
        <v>46363</v>
      </c>
      <c r="B16" s="12" t="inlineStr">
        <is>
          <t>L</t>
        </is>
      </c>
      <c r="C16" s="25" t="n"/>
      <c r="D16" s="25" t="n"/>
      <c r="E16" s="25" t="n"/>
      <c r="F16" s="25" t="n"/>
      <c r="G16" s="13">
        <f>IF(OR(C16="",D16=""),"",MOD(D16-C16,1)-IF(OR(E16="",F16=""),0,MOD(F16-E16,1)))</f>
        <v/>
      </c>
      <c r="H16" s="13">
        <f>IF(G16="","",MAX(0,G16-Datos!$B$10))</f>
        <v/>
      </c>
      <c r="I16" s="26" t="n"/>
      <c r="J16" s="15" t="n"/>
      <c r="K16" s="15" t="n"/>
    </row>
    <row r="17">
      <c r="A17" s="24" t="n">
        <v>46364</v>
      </c>
      <c r="B17" s="12" t="inlineStr">
        <is>
          <t>M</t>
        </is>
      </c>
      <c r="C17" s="25" t="n"/>
      <c r="D17" s="25" t="n"/>
      <c r="E17" s="25" t="n"/>
      <c r="F17" s="25" t="n"/>
      <c r="G17" s="13">
        <f>IF(OR(C17="",D17=""),"",MOD(D17-C17,1)-IF(OR(E17="",F17=""),0,MOD(F17-E17,1)))</f>
        <v/>
      </c>
      <c r="H17" s="13">
        <f>IF(G17="","",MAX(0,G17-Datos!$B$10))</f>
        <v/>
      </c>
      <c r="I17" s="26" t="n"/>
      <c r="J17" s="15" t="n"/>
      <c r="K17" s="15" t="n"/>
    </row>
    <row r="18">
      <c r="A18" s="24" t="n">
        <v>46365</v>
      </c>
      <c r="B18" s="12" t="inlineStr">
        <is>
          <t>X</t>
        </is>
      </c>
      <c r="C18" s="25" t="n"/>
      <c r="D18" s="25" t="n"/>
      <c r="E18" s="25" t="n"/>
      <c r="F18" s="25" t="n"/>
      <c r="G18" s="13">
        <f>IF(OR(C18="",D18=""),"",MOD(D18-C18,1)-IF(OR(E18="",F18=""),0,MOD(F18-E18,1)))</f>
        <v/>
      </c>
      <c r="H18" s="13">
        <f>IF(G18="","",MAX(0,G18-Datos!$B$10))</f>
        <v/>
      </c>
      <c r="I18" s="26" t="n"/>
      <c r="J18" s="15" t="n"/>
      <c r="K18" s="15" t="n"/>
    </row>
    <row r="19">
      <c r="A19" s="24" t="n">
        <v>46366</v>
      </c>
      <c r="B19" s="12" t="inlineStr">
        <is>
          <t>J</t>
        </is>
      </c>
      <c r="C19" s="25" t="n"/>
      <c r="D19" s="25" t="n"/>
      <c r="E19" s="25" t="n"/>
      <c r="F19" s="25" t="n"/>
      <c r="G19" s="13">
        <f>IF(OR(C19="",D19=""),"",MOD(D19-C19,1)-IF(OR(E19="",F19=""),0,MOD(F19-E19,1)))</f>
        <v/>
      </c>
      <c r="H19" s="13">
        <f>IF(G19="","",MAX(0,G19-Datos!$B$10))</f>
        <v/>
      </c>
      <c r="I19" s="26" t="n"/>
      <c r="J19" s="15" t="n"/>
      <c r="K19" s="15" t="n"/>
    </row>
    <row r="20">
      <c r="A20" s="24" t="n">
        <v>46367</v>
      </c>
      <c r="B20" s="12" t="inlineStr">
        <is>
          <t>V</t>
        </is>
      </c>
      <c r="C20" s="25" t="n"/>
      <c r="D20" s="25" t="n"/>
      <c r="E20" s="25" t="n"/>
      <c r="F20" s="25" t="n"/>
      <c r="G20" s="13">
        <f>IF(OR(C20="",D20=""),"",MOD(D20-C20,1)-IF(OR(E20="",F20=""),0,MOD(F20-E20,1)))</f>
        <v/>
      </c>
      <c r="H20" s="13">
        <f>IF(G20="","",MAX(0,G20-Datos!$B$10))</f>
        <v/>
      </c>
      <c r="I20" s="26" t="n"/>
      <c r="J20" s="15" t="n"/>
      <c r="K20" s="15" t="n"/>
    </row>
    <row r="21">
      <c r="A21" s="24" t="n">
        <v>46368</v>
      </c>
      <c r="B21" s="12" t="inlineStr">
        <is>
          <t>S</t>
        </is>
      </c>
      <c r="C21" s="25" t="n"/>
      <c r="D21" s="25" t="n"/>
      <c r="E21" s="25" t="n"/>
      <c r="F21" s="25" t="n"/>
      <c r="G21" s="13">
        <f>IF(OR(C21="",D21=""),"",MOD(D21-C21,1)-IF(OR(E21="",F21=""),0,MOD(F21-E21,1)))</f>
        <v/>
      </c>
      <c r="H21" s="13">
        <f>IF(G21="","",MAX(0,G21-Datos!$B$10))</f>
        <v/>
      </c>
      <c r="I21" s="26" t="n"/>
      <c r="J21" s="15" t="n"/>
      <c r="K21" s="15" t="n"/>
    </row>
    <row r="22">
      <c r="A22" s="24" t="n">
        <v>46369</v>
      </c>
      <c r="B22" s="12" t="inlineStr">
        <is>
          <t>D</t>
        </is>
      </c>
      <c r="C22" s="25" t="n"/>
      <c r="D22" s="25" t="n"/>
      <c r="E22" s="25" t="n"/>
      <c r="F22" s="25" t="n"/>
      <c r="G22" s="13">
        <f>IF(OR(C22="",D22=""),"",MOD(D22-C22,1)-IF(OR(E22="",F22=""),0,MOD(F22-E22,1)))</f>
        <v/>
      </c>
      <c r="H22" s="13">
        <f>IF(G22="","",MAX(0,G22-Datos!$B$10))</f>
        <v/>
      </c>
      <c r="I22" s="26" t="n"/>
      <c r="J22" s="15" t="n"/>
      <c r="K22" s="15" t="n"/>
    </row>
    <row r="23">
      <c r="A23" s="24" t="n">
        <v>46370</v>
      </c>
      <c r="B23" s="12" t="inlineStr">
        <is>
          <t>L</t>
        </is>
      </c>
      <c r="C23" s="25" t="n"/>
      <c r="D23" s="25" t="n"/>
      <c r="E23" s="25" t="n"/>
      <c r="F23" s="25" t="n"/>
      <c r="G23" s="13">
        <f>IF(OR(C23="",D23=""),"",MOD(D23-C23,1)-IF(OR(E23="",F23=""),0,MOD(F23-E23,1)))</f>
        <v/>
      </c>
      <c r="H23" s="13">
        <f>IF(G23="","",MAX(0,G23-Datos!$B$10))</f>
        <v/>
      </c>
      <c r="I23" s="26" t="n"/>
      <c r="J23" s="15" t="n"/>
      <c r="K23" s="15" t="n"/>
    </row>
    <row r="24">
      <c r="A24" s="24" t="n">
        <v>46371</v>
      </c>
      <c r="B24" s="12" t="inlineStr">
        <is>
          <t>M</t>
        </is>
      </c>
      <c r="C24" s="25" t="n"/>
      <c r="D24" s="25" t="n"/>
      <c r="E24" s="25" t="n"/>
      <c r="F24" s="25" t="n"/>
      <c r="G24" s="13">
        <f>IF(OR(C24="",D24=""),"",MOD(D24-C24,1)-IF(OR(E24="",F24=""),0,MOD(F24-E24,1)))</f>
        <v/>
      </c>
      <c r="H24" s="13">
        <f>IF(G24="","",MAX(0,G24-Datos!$B$10))</f>
        <v/>
      </c>
      <c r="I24" s="26" t="n"/>
      <c r="J24" s="15" t="n"/>
      <c r="K24" s="15" t="n"/>
    </row>
    <row r="25">
      <c r="A25" s="24" t="n">
        <v>46372</v>
      </c>
      <c r="B25" s="12" t="inlineStr">
        <is>
          <t>X</t>
        </is>
      </c>
      <c r="C25" s="25" t="n"/>
      <c r="D25" s="25" t="n"/>
      <c r="E25" s="25" t="n"/>
      <c r="F25" s="25" t="n"/>
      <c r="G25" s="13">
        <f>IF(OR(C25="",D25=""),"",MOD(D25-C25,1)-IF(OR(E25="",F25=""),0,MOD(F25-E25,1)))</f>
        <v/>
      </c>
      <c r="H25" s="13">
        <f>IF(G25="","",MAX(0,G25-Datos!$B$10))</f>
        <v/>
      </c>
      <c r="I25" s="26" t="n"/>
      <c r="J25" s="15" t="n"/>
      <c r="K25" s="15" t="n"/>
    </row>
    <row r="26">
      <c r="A26" s="24" t="n">
        <v>46373</v>
      </c>
      <c r="B26" s="12" t="inlineStr">
        <is>
          <t>J</t>
        </is>
      </c>
      <c r="C26" s="25" t="n"/>
      <c r="D26" s="25" t="n"/>
      <c r="E26" s="25" t="n"/>
      <c r="F26" s="25" t="n"/>
      <c r="G26" s="13">
        <f>IF(OR(C26="",D26=""),"",MOD(D26-C26,1)-IF(OR(E26="",F26=""),0,MOD(F26-E26,1)))</f>
        <v/>
      </c>
      <c r="H26" s="13">
        <f>IF(G26="","",MAX(0,G26-Datos!$B$10))</f>
        <v/>
      </c>
      <c r="I26" s="26" t="n"/>
      <c r="J26" s="15" t="n"/>
      <c r="K26" s="15" t="n"/>
    </row>
    <row r="27">
      <c r="A27" s="24" t="n">
        <v>46374</v>
      </c>
      <c r="B27" s="12" t="inlineStr">
        <is>
          <t>V</t>
        </is>
      </c>
      <c r="C27" s="25" t="n"/>
      <c r="D27" s="25" t="n"/>
      <c r="E27" s="25" t="n"/>
      <c r="F27" s="25" t="n"/>
      <c r="G27" s="13">
        <f>IF(OR(C27="",D27=""),"",MOD(D27-C27,1)-IF(OR(E27="",F27=""),0,MOD(F27-E27,1)))</f>
        <v/>
      </c>
      <c r="H27" s="13">
        <f>IF(G27="","",MAX(0,G27-Datos!$B$10))</f>
        <v/>
      </c>
      <c r="I27" s="26" t="n"/>
      <c r="J27" s="15" t="n"/>
      <c r="K27" s="15" t="n"/>
    </row>
    <row r="28">
      <c r="A28" s="24" t="n">
        <v>46375</v>
      </c>
      <c r="B28" s="12" t="inlineStr">
        <is>
          <t>S</t>
        </is>
      </c>
      <c r="C28" s="25" t="n"/>
      <c r="D28" s="25" t="n"/>
      <c r="E28" s="25" t="n"/>
      <c r="F28" s="25" t="n"/>
      <c r="G28" s="13">
        <f>IF(OR(C28="",D28=""),"",MOD(D28-C28,1)-IF(OR(E28="",F28=""),0,MOD(F28-E28,1)))</f>
        <v/>
      </c>
      <c r="H28" s="13">
        <f>IF(G28="","",MAX(0,G28-Datos!$B$10))</f>
        <v/>
      </c>
      <c r="I28" s="26" t="n"/>
      <c r="J28" s="15" t="n"/>
      <c r="K28" s="15" t="n"/>
    </row>
    <row r="29">
      <c r="A29" s="24" t="n">
        <v>46376</v>
      </c>
      <c r="B29" s="12" t="inlineStr">
        <is>
          <t>D</t>
        </is>
      </c>
      <c r="C29" s="25" t="n"/>
      <c r="D29" s="25" t="n"/>
      <c r="E29" s="25" t="n"/>
      <c r="F29" s="25" t="n"/>
      <c r="G29" s="13">
        <f>IF(OR(C29="",D29=""),"",MOD(D29-C29,1)-IF(OR(E29="",F29=""),0,MOD(F29-E29,1)))</f>
        <v/>
      </c>
      <c r="H29" s="13">
        <f>IF(G29="","",MAX(0,G29-Datos!$B$10))</f>
        <v/>
      </c>
      <c r="I29" s="26" t="n"/>
      <c r="J29" s="15" t="n"/>
      <c r="K29" s="15" t="n"/>
    </row>
    <row r="30">
      <c r="A30" s="24" t="n">
        <v>46377</v>
      </c>
      <c r="B30" s="12" t="inlineStr">
        <is>
          <t>L</t>
        </is>
      </c>
      <c r="C30" s="25" t="n"/>
      <c r="D30" s="25" t="n"/>
      <c r="E30" s="25" t="n"/>
      <c r="F30" s="25" t="n"/>
      <c r="G30" s="13">
        <f>IF(OR(C30="",D30=""),"",MOD(D30-C30,1)-IF(OR(E30="",F30=""),0,MOD(F30-E30,1)))</f>
        <v/>
      </c>
      <c r="H30" s="13">
        <f>IF(G30="","",MAX(0,G30-Datos!$B$10))</f>
        <v/>
      </c>
      <c r="I30" s="26" t="n"/>
      <c r="J30" s="15" t="n"/>
      <c r="K30" s="15" t="n"/>
    </row>
    <row r="31">
      <c r="A31" s="24" t="n">
        <v>46378</v>
      </c>
      <c r="B31" s="12" t="inlineStr">
        <is>
          <t>M</t>
        </is>
      </c>
      <c r="C31" s="25" t="n"/>
      <c r="D31" s="25" t="n"/>
      <c r="E31" s="25" t="n"/>
      <c r="F31" s="25" t="n"/>
      <c r="G31" s="13">
        <f>IF(OR(C31="",D31=""),"",MOD(D31-C31,1)-IF(OR(E31="",F31=""),0,MOD(F31-E31,1)))</f>
        <v/>
      </c>
      <c r="H31" s="13">
        <f>IF(G31="","",MAX(0,G31-Datos!$B$10))</f>
        <v/>
      </c>
      <c r="I31" s="26" t="n"/>
      <c r="J31" s="15" t="n"/>
      <c r="K31" s="15" t="n"/>
    </row>
    <row r="32">
      <c r="A32" s="24" t="n">
        <v>46379</v>
      </c>
      <c r="B32" s="12" t="inlineStr">
        <is>
          <t>X</t>
        </is>
      </c>
      <c r="C32" s="25" t="n"/>
      <c r="D32" s="25" t="n"/>
      <c r="E32" s="25" t="n"/>
      <c r="F32" s="25" t="n"/>
      <c r="G32" s="13">
        <f>IF(OR(C32="",D32=""),"",MOD(D32-C32,1)-IF(OR(E32="",F32=""),0,MOD(F32-E32,1)))</f>
        <v/>
      </c>
      <c r="H32" s="13">
        <f>IF(G32="","",MAX(0,G32-Datos!$B$10))</f>
        <v/>
      </c>
      <c r="I32" s="26" t="n"/>
      <c r="J32" s="15" t="n"/>
      <c r="K32" s="15" t="n"/>
    </row>
    <row r="33">
      <c r="A33" s="24" t="n">
        <v>46380</v>
      </c>
      <c r="B33" s="12" t="inlineStr">
        <is>
          <t>J</t>
        </is>
      </c>
      <c r="C33" s="25" t="n"/>
      <c r="D33" s="25" t="n"/>
      <c r="E33" s="25" t="n"/>
      <c r="F33" s="25" t="n"/>
      <c r="G33" s="13">
        <f>IF(OR(C33="",D33=""),"",MOD(D33-C33,1)-IF(OR(E33="",F33=""),0,MOD(F33-E33,1)))</f>
        <v/>
      </c>
      <c r="H33" s="13">
        <f>IF(G33="","",MAX(0,G33-Datos!$B$10))</f>
        <v/>
      </c>
      <c r="I33" s="26" t="n"/>
      <c r="J33" s="15" t="n"/>
      <c r="K33" s="15" t="n"/>
    </row>
    <row r="34">
      <c r="A34" s="24" t="n">
        <v>46381</v>
      </c>
      <c r="B34" s="12" t="inlineStr">
        <is>
          <t>V</t>
        </is>
      </c>
      <c r="C34" s="25" t="n"/>
      <c r="D34" s="25" t="n"/>
      <c r="E34" s="25" t="n"/>
      <c r="F34" s="25" t="n"/>
      <c r="G34" s="13">
        <f>IF(OR(C34="",D34=""),"",MOD(D34-C34,1)-IF(OR(E34="",F34=""),0,MOD(F34-E34,1)))</f>
        <v/>
      </c>
      <c r="H34" s="13">
        <f>IF(G34="","",MAX(0,G34-Datos!$B$10))</f>
        <v/>
      </c>
      <c r="I34" s="26" t="n"/>
      <c r="J34" s="15" t="n"/>
      <c r="K34" s="15" t="n"/>
    </row>
    <row r="35">
      <c r="A35" s="24" t="n">
        <v>46382</v>
      </c>
      <c r="B35" s="12" t="inlineStr">
        <is>
          <t>S</t>
        </is>
      </c>
      <c r="C35" s="25" t="n"/>
      <c r="D35" s="25" t="n"/>
      <c r="E35" s="25" t="n"/>
      <c r="F35" s="25" t="n"/>
      <c r="G35" s="13">
        <f>IF(OR(C35="",D35=""),"",MOD(D35-C35,1)-IF(OR(E35="",F35=""),0,MOD(F35-E35,1)))</f>
        <v/>
      </c>
      <c r="H35" s="13">
        <f>IF(G35="","",MAX(0,G35-Datos!$B$10))</f>
        <v/>
      </c>
      <c r="I35" s="26" t="n"/>
      <c r="J35" s="15" t="n"/>
      <c r="K35" s="15" t="n"/>
    </row>
    <row r="36">
      <c r="A36" s="24" t="n">
        <v>46383</v>
      </c>
      <c r="B36" s="12" t="inlineStr">
        <is>
          <t>D</t>
        </is>
      </c>
      <c r="C36" s="25" t="n"/>
      <c r="D36" s="25" t="n"/>
      <c r="E36" s="25" t="n"/>
      <c r="F36" s="25" t="n"/>
      <c r="G36" s="13">
        <f>IF(OR(C36="",D36=""),"",MOD(D36-C36,1)-IF(OR(E36="",F36=""),0,MOD(F36-E36,1)))</f>
        <v/>
      </c>
      <c r="H36" s="13">
        <f>IF(G36="","",MAX(0,G36-Datos!$B$10))</f>
        <v/>
      </c>
      <c r="I36" s="26" t="n"/>
      <c r="J36" s="15" t="n"/>
      <c r="K36" s="15" t="n"/>
    </row>
    <row r="37">
      <c r="A37" s="24" t="n">
        <v>46384</v>
      </c>
      <c r="B37" s="12" t="inlineStr">
        <is>
          <t>L</t>
        </is>
      </c>
      <c r="C37" s="25" t="n"/>
      <c r="D37" s="25" t="n"/>
      <c r="E37" s="25" t="n"/>
      <c r="F37" s="25" t="n"/>
      <c r="G37" s="13">
        <f>IF(OR(C37="",D37=""),"",MOD(D37-C37,1)-IF(OR(E37="",F37=""),0,MOD(F37-E37,1)))</f>
        <v/>
      </c>
      <c r="H37" s="13">
        <f>IF(G37="","",MAX(0,G37-Datos!$B$10))</f>
        <v/>
      </c>
      <c r="I37" s="26" t="n"/>
      <c r="J37" s="15" t="n"/>
      <c r="K37" s="15" t="n"/>
    </row>
    <row r="38">
      <c r="A38" s="24" t="n">
        <v>46385</v>
      </c>
      <c r="B38" s="12" t="inlineStr">
        <is>
          <t>M</t>
        </is>
      </c>
      <c r="C38" s="25" t="n"/>
      <c r="D38" s="25" t="n"/>
      <c r="E38" s="25" t="n"/>
      <c r="F38" s="25" t="n"/>
      <c r="G38" s="13">
        <f>IF(OR(C38="",D38=""),"",MOD(D38-C38,1)-IF(OR(E38="",F38=""),0,MOD(F38-E38,1)))</f>
        <v/>
      </c>
      <c r="H38" s="13">
        <f>IF(G38="","",MAX(0,G38-Datos!$B$10))</f>
        <v/>
      </c>
      <c r="I38" s="26" t="n"/>
      <c r="J38" s="15" t="n"/>
      <c r="K38" s="15" t="n"/>
    </row>
    <row r="39">
      <c r="A39" s="24" t="n">
        <v>46386</v>
      </c>
      <c r="B39" s="12" t="inlineStr">
        <is>
          <t>X</t>
        </is>
      </c>
      <c r="C39" s="25" t="n"/>
      <c r="D39" s="25" t="n"/>
      <c r="E39" s="25" t="n"/>
      <c r="F39" s="25" t="n"/>
      <c r="G39" s="13">
        <f>IF(OR(C39="",D39=""),"",MOD(D39-C39,1)-IF(OR(E39="",F39=""),0,MOD(F39-E39,1)))</f>
        <v/>
      </c>
      <c r="H39" s="13">
        <f>IF(G39="","",MAX(0,G39-Datos!$B$10))</f>
        <v/>
      </c>
      <c r="I39" s="26" t="n"/>
      <c r="J39" s="15" t="n"/>
      <c r="K39" s="15" t="n"/>
    </row>
    <row r="40">
      <c r="A40" s="24" t="n">
        <v>46387</v>
      </c>
      <c r="B40" s="12" t="inlineStr">
        <is>
          <t>J</t>
        </is>
      </c>
      <c r="C40" s="25" t="n"/>
      <c r="D40" s="25" t="n"/>
      <c r="E40" s="25" t="n"/>
      <c r="F40" s="25" t="n"/>
      <c r="G40" s="13">
        <f>IF(OR(C40="",D40=""),"",MOD(D40-C40,1)-IF(OR(E40="",F40=""),0,MOD(F40-E40,1)))</f>
        <v/>
      </c>
      <c r="H40" s="13">
        <f>IF(G40="","",MAX(0,G40-Datos!$B$10))</f>
        <v/>
      </c>
      <c r="I40" s="26" t="n"/>
      <c r="J40" s="15" t="n"/>
      <c r="K40" s="15" t="n"/>
    </row>
    <row r="41">
      <c r="A41" s="16" t="inlineStr">
        <is>
          <t>Total del mes</t>
        </is>
      </c>
      <c r="B41" s="17" t="n"/>
      <c r="C41" s="17" t="n"/>
      <c r="D41" s="17" t="n"/>
      <c r="E41" s="17" t="n"/>
      <c r="F41" s="17" t="n"/>
      <c r="G41" s="18">
        <f>SUM(G10:G40)</f>
        <v/>
      </c>
      <c r="H41" s="18">
        <f>SUM(H10:H40)</f>
        <v/>
      </c>
      <c r="I41" s="17">
        <f>COUNT(G10:G40)&amp;" días con registro"</f>
        <v/>
      </c>
      <c r="J41" s="17" t="n"/>
      <c r="K41" s="17" t="n"/>
    </row>
    <row r="43">
      <c r="A43" s="27" t="inlineStr">
        <is>
          <t>Firma del trabajador/a (mes completo):</t>
        </is>
      </c>
      <c r="G43" s="27" t="inlineStr">
        <is>
          <t>Firma y sello de la empresa:</t>
        </is>
      </c>
    </row>
    <row r="44">
      <c r="A44" s="28" t="n"/>
      <c r="B44" s="28" t="n"/>
      <c r="C44" s="28" t="n"/>
      <c r="D44" s="28" t="n"/>
      <c r="G44" s="28" t="n"/>
      <c r="H44" s="28" t="n"/>
      <c r="I44" s="28" t="n"/>
      <c r="J44" s="28" t="n"/>
      <c r="K44" s="28" t="n"/>
    </row>
    <row r="45">
      <c r="A45" s="28" t="n"/>
      <c r="B45" s="28" t="n"/>
      <c r="C45" s="28" t="n"/>
      <c r="D45" s="28" t="n"/>
      <c r="G45" s="28" t="n"/>
      <c r="H45" s="28" t="n"/>
      <c r="I45" s="28" t="n"/>
      <c r="J45" s="28" t="n"/>
      <c r="K45" s="28" t="n"/>
    </row>
    <row r="46">
      <c r="A46" s="28" t="n"/>
      <c r="B46" s="28" t="n"/>
      <c r="C46" s="28" t="n"/>
      <c r="D46" s="28" t="n"/>
      <c r="G46" s="28" t="n"/>
      <c r="H46" s="28" t="n"/>
      <c r="I46" s="28" t="n"/>
      <c r="J46" s="28" t="n"/>
      <c r="K46" s="28" t="n"/>
    </row>
    <row r="48">
      <c r="A48" s="6" t="inlineStr">
        <is>
          <t>Conservar durante cuatro años y mantener a disposición de las personas trabajadoras, de sus representantes legales y de la Inspección de Trabajo y Seguridad Social (art. 34.9 ET).</t>
        </is>
      </c>
    </row>
  </sheetData>
  <mergeCells count="18">
    <mergeCell ref="A4:B4"/>
    <mergeCell ref="G4:H4"/>
    <mergeCell ref="A41:F41"/>
    <mergeCell ref="G43:I43"/>
    <mergeCell ref="C3:F3"/>
    <mergeCell ref="A48:K48"/>
    <mergeCell ref="C4:F4"/>
    <mergeCell ref="I5:K5"/>
    <mergeCell ref="A7:K7"/>
    <mergeCell ref="A5:B5"/>
    <mergeCell ref="A1:K1"/>
    <mergeCell ref="G5:H5"/>
    <mergeCell ref="A43:D43"/>
    <mergeCell ref="I4:K4"/>
    <mergeCell ref="I3:K3"/>
    <mergeCell ref="C5:F5"/>
    <mergeCell ref="A3:B3"/>
    <mergeCell ref="G3:H3"/>
  </mergeCells>
  <conditionalFormatting sqref="A10:K40">
    <cfRule type="expression" priority="1" dxfId="1">
      <formula>WEEKDAY($A10,2)&gt;5</formula>
    </cfRule>
  </conditionalFormatting>
  <conditionalFormatting sqref="H10:H40">
    <cfRule type="cellIs" priority="2" operator="greaterThan" dxfId="0">
      <formula>0</formula>
    </cfRule>
  </conditionalFormatting>
  <dataValidations count="1">
    <dataValidation sqref="C10:F40" showDropDown="0" showInputMessage="0" showErrorMessage="1" allowBlank="1" errorTitle="Hora no válida" error="Escribe la hora como hh:mm (p. ej. 08:30)." type="time" operator="between">
      <formula1>0</formula1>
      <formula2>0.999999</formula2>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2026-10-19T20:07:02Z</dcterms:created>
  <dcterms:modified xmlns:dcterms="http://purl.org/dc/terms/" xmlns:xsi="http://www.w3.org/2001/XMLSchema-instance" xsi:type="dcterms:W3CDTF">2026-10-19T20:07:02Z</dcterms:modified>
</cp:coreProperties>
</file>